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>
    <definedName name="_xlnm.Print_Area" localSheetId="0">'2023'!$A$1:$U$82</definedName>
    <definedName name="Excel_BuiltIn_Print_Area" localSheetId="0">'2023'!$A$1:$U$82</definedName>
  </definedNames>
  <calcPr fullCalcOnLoad="1"/>
</workbook>
</file>

<file path=xl/sharedStrings.xml><?xml version="1.0" encoding="utf-8"?>
<sst xmlns="http://schemas.openxmlformats.org/spreadsheetml/2006/main" count="100" uniqueCount="51">
  <si>
    <t>Eleccions Municipals 2023. Resultats provisionals a Badalona per barris amb valors absoluts.</t>
  </si>
  <si>
    <t>ZONA</t>
  </si>
  <si>
    <t>CENS</t>
  </si>
  <si>
    <t>Vots totals</t>
  </si>
  <si>
    <t>Vots electorals</t>
  </si>
  <si>
    <t>Vots candidats</t>
  </si>
  <si>
    <t>Vots interventors</t>
  </si>
  <si>
    <t>%participació</t>
  </si>
  <si>
    <t>Vots nuls</t>
  </si>
  <si>
    <t>Vots en blanc</t>
  </si>
  <si>
    <t>PP</t>
  </si>
  <si>
    <t>PSC-CP</t>
  </si>
  <si>
    <t>ERC-AM</t>
  </si>
  <si>
    <t>BComúP - C</t>
  </si>
  <si>
    <t>GBeC-MCat</t>
  </si>
  <si>
    <t>CM</t>
  </si>
  <si>
    <t>VOX</t>
  </si>
  <si>
    <t>VALENTS</t>
  </si>
  <si>
    <t>BDN+ - ARA PL</t>
  </si>
  <si>
    <t>Cs</t>
  </si>
  <si>
    <t>FNC</t>
  </si>
  <si>
    <t>ARTIGAS</t>
  </si>
  <si>
    <t>BONAVISTA</t>
  </si>
  <si>
    <t>BUFALA</t>
  </si>
  <si>
    <t>CAN CLARIS</t>
  </si>
  <si>
    <t>CANYADO-MANRESA-GUIXERES</t>
  </si>
  <si>
    <t>CANYET-MAS RAM-POMAR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</si>
  <si>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</si>
  <si>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</si>
  <si>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</si>
  <si>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</si>
  <si>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</si>
  <si>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</si>
  <si>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</si>
  <si>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PAU</t>
  </si>
  <si>
    <t>LA SALUT</t>
  </si>
  <si>
    <t>LLOREDA</t>
  </si>
  <si>
    <t>MORERA</t>
  </si>
  <si>
    <t>NOVA LLOREDA</t>
  </si>
  <si>
    <t>POMAR</t>
  </si>
  <si>
    <t>PROGRES</t>
  </si>
  <si>
    <t>PUIGFRED-MONTIGALA</t>
  </si>
  <si>
    <t>RAVAL</t>
  </si>
  <si>
    <t>SANT ANTONI DE LLEFIA</t>
  </si>
  <si>
    <t>SANT CRIST DE CAN CABANYES</t>
  </si>
  <si>
    <t>SANT JOAN DE LLEFIA</t>
  </si>
  <si>
    <t>SANT MORI DE LLEFIA</t>
  </si>
  <si>
    <t>SANT ROC-LA MORA</t>
  </si>
  <si>
    <t>SISTRELLS</t>
  </si>
  <si>
    <t>Total</t>
  </si>
  <si>
    <t>Eleccions Municipals 2023. Resultats provisionals a Badalona per barris amb valors percentuals.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</si>
</sst>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\ %"/>
  </numFmts>
  <fonts count="5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top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752475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2714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38100</xdr:rowOff>
    </xdr:from>
    <xdr:to>
      <xdr:col>1</xdr:col>
      <xdr:colOff>676275</xdr:colOff>
      <xdr:row>47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7175"/>
          <a:ext cx="2714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0"/>
  <sheetViews>
    <sheetView tabSelected="1" zoomScaleSheetLayoutView="100" workbookViewId="0" topLeftCell="A34">
      <pane xSplit="9" topLeftCell="J34" activePane="topRight" state="frozen"/>
      <selection pane="topLeft" activeCell="A34" sqref="A34"/>
      <selection pane="topRight" activeCell="A40" sqref="A40"/>
    </sheetView>
  </sheetViews>
  <sheetFormatPr defaultColWidth="9.140625" defaultRowHeight="12.75"/>
  <cols>
    <col min="1" max="1" width="30.57421875" style="0" customWidth="1"/>
    <col min="2" max="16384" width="11.421875" style="0" customWidth="1"/>
  </cols>
  <sheetData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2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18</v>
      </c>
      <c r="S9" s="2" t="s">
        <v>19</v>
      </c>
      <c r="T9" s="2" t="s">
        <v>20</v>
      </c>
    </row>
    <row r="10" spans="1:20" ht="14.25">
      <c r="A10" s="3" t="s">
        <v>21</v>
      </c>
      <c r="B10" s="4">
        <v>2753</v>
      </c>
      <c r="C10" s="4">
        <v>1263</v>
      </c>
      <c r="D10" s="4">
        <v>1247</v>
      </c>
      <c r="E10" s="4">
        <v>1239</v>
      </c>
      <c r="F10" s="4">
        <v>0</v>
      </c>
      <c r="G10" s="5">
        <f aca="true" t="shared" si="0" ref="G10:G37">C10/B10</f>
        <v>0.45877224845622955</v>
      </c>
      <c r="H10" s="6">
        <v>16</v>
      </c>
      <c r="I10" s="6">
        <v>8</v>
      </c>
      <c r="J10" s="6">
        <v>679</v>
      </c>
      <c r="K10" s="6">
        <v>239</v>
      </c>
      <c r="L10" s="6">
        <v>102</v>
      </c>
      <c r="M10" s="6">
        <v>62</v>
      </c>
      <c r="N10" s="6">
        <v>59</v>
      </c>
      <c r="O10" s="6">
        <v>30</v>
      </c>
      <c r="P10" s="6">
        <v>40</v>
      </c>
      <c r="Q10" s="6">
        <v>11</v>
      </c>
      <c r="R10" s="6">
        <v>3</v>
      </c>
      <c r="S10" s="6">
        <v>11</v>
      </c>
      <c r="T10" s="6">
        <v>3</v>
      </c>
    </row>
    <row r="11" spans="1:20" ht="14.25">
      <c r="A11" s="3" t="s">
        <v>22</v>
      </c>
      <c r="B11" s="4">
        <v>1069</v>
      </c>
      <c r="C11" s="4">
        <v>680</v>
      </c>
      <c r="D11" s="4">
        <v>678</v>
      </c>
      <c r="E11" s="4">
        <v>676</v>
      </c>
      <c r="F11" s="4">
        <v>0</v>
      </c>
      <c r="G11" s="5">
        <f t="shared" si="0"/>
        <v>0.6361085126286249</v>
      </c>
      <c r="H11" s="6">
        <v>2</v>
      </c>
      <c r="I11" s="6">
        <v>2</v>
      </c>
      <c r="J11" s="6">
        <v>443</v>
      </c>
      <c r="K11" s="6">
        <v>73</v>
      </c>
      <c r="L11" s="6">
        <v>39</v>
      </c>
      <c r="M11" s="6">
        <v>53</v>
      </c>
      <c r="N11" s="6">
        <v>40</v>
      </c>
      <c r="O11" s="6">
        <v>15</v>
      </c>
      <c r="P11" s="6">
        <v>5</v>
      </c>
      <c r="Q11" s="6">
        <v>0</v>
      </c>
      <c r="R11" s="6">
        <v>6</v>
      </c>
      <c r="S11" s="6">
        <v>1</v>
      </c>
      <c r="T11" s="6">
        <v>1</v>
      </c>
    </row>
    <row r="12" spans="1:20" ht="14.25">
      <c r="A12" s="3" t="s">
        <v>23</v>
      </c>
      <c r="B12" s="4">
        <v>11063</v>
      </c>
      <c r="C12" s="4">
        <v>6591</v>
      </c>
      <c r="D12" s="4">
        <v>6529</v>
      </c>
      <c r="E12" s="4">
        <v>6431</v>
      </c>
      <c r="F12" s="4">
        <v>7</v>
      </c>
      <c r="G12" s="5">
        <f t="shared" si="0"/>
        <v>0.5957696827262045</v>
      </c>
      <c r="H12" s="6">
        <v>62</v>
      </c>
      <c r="I12" s="6">
        <v>98</v>
      </c>
      <c r="J12" s="6">
        <v>3848</v>
      </c>
      <c r="K12" s="6">
        <v>770</v>
      </c>
      <c r="L12" s="6">
        <v>554</v>
      </c>
      <c r="M12" s="6">
        <v>490</v>
      </c>
      <c r="N12" s="6">
        <v>395</v>
      </c>
      <c r="O12" s="6">
        <v>229</v>
      </c>
      <c r="P12" s="6">
        <v>72</v>
      </c>
      <c r="Q12" s="6">
        <v>24</v>
      </c>
      <c r="R12" s="6">
        <v>28</v>
      </c>
      <c r="S12" s="6">
        <v>12</v>
      </c>
      <c r="T12" s="6">
        <v>9</v>
      </c>
    </row>
    <row r="13" spans="1:20" ht="14.25">
      <c r="A13" s="3" t="s">
        <v>24</v>
      </c>
      <c r="B13" s="4">
        <v>2418</v>
      </c>
      <c r="C13" s="4">
        <v>1516</v>
      </c>
      <c r="D13" s="4">
        <v>1504</v>
      </c>
      <c r="E13" s="4">
        <v>1490</v>
      </c>
      <c r="F13" s="4">
        <v>0</v>
      </c>
      <c r="G13" s="5">
        <f t="shared" si="0"/>
        <v>0.6269644334160464</v>
      </c>
      <c r="H13" s="6">
        <v>12</v>
      </c>
      <c r="I13" s="6">
        <v>14</v>
      </c>
      <c r="J13" s="6">
        <v>862</v>
      </c>
      <c r="K13" s="6">
        <v>260</v>
      </c>
      <c r="L13" s="6">
        <v>91</v>
      </c>
      <c r="M13" s="6">
        <v>124</v>
      </c>
      <c r="N13" s="6">
        <v>76</v>
      </c>
      <c r="O13" s="6">
        <v>42</v>
      </c>
      <c r="P13" s="6">
        <v>23</v>
      </c>
      <c r="Q13" s="6">
        <v>1</v>
      </c>
      <c r="R13" s="6">
        <v>4</v>
      </c>
      <c r="S13" s="6">
        <v>3</v>
      </c>
      <c r="T13" s="6">
        <v>4</v>
      </c>
    </row>
    <row r="14" spans="1:20" ht="14.25">
      <c r="A14" s="3" t="s">
        <v>25</v>
      </c>
      <c r="B14" s="4">
        <v>3128</v>
      </c>
      <c r="C14" s="4">
        <v>2023</v>
      </c>
      <c r="D14" s="4">
        <v>2007</v>
      </c>
      <c r="E14" s="4">
        <v>1975</v>
      </c>
      <c r="F14" s="4">
        <v>0</v>
      </c>
      <c r="G14" s="5">
        <f t="shared" si="0"/>
        <v>0.6467391304347826</v>
      </c>
      <c r="H14" s="6">
        <v>16</v>
      </c>
      <c r="I14" s="6">
        <v>32</v>
      </c>
      <c r="J14" s="6">
        <v>1052</v>
      </c>
      <c r="K14" s="6">
        <v>256</v>
      </c>
      <c r="L14" s="6">
        <v>173</v>
      </c>
      <c r="M14" s="6">
        <v>149</v>
      </c>
      <c r="N14" s="6">
        <v>200</v>
      </c>
      <c r="O14" s="6">
        <v>109</v>
      </c>
      <c r="P14" s="6">
        <v>14</v>
      </c>
      <c r="Q14" s="6">
        <v>8</v>
      </c>
      <c r="R14" s="6">
        <v>10</v>
      </c>
      <c r="S14" s="6">
        <v>2</v>
      </c>
      <c r="T14" s="6">
        <v>2</v>
      </c>
    </row>
    <row r="15" spans="1:20" ht="14.25">
      <c r="A15" s="3" t="s">
        <v>26</v>
      </c>
      <c r="B15" s="4">
        <v>1348</v>
      </c>
      <c r="C15" s="4">
        <v>802</v>
      </c>
      <c r="D15" s="4">
        <v>777</v>
      </c>
      <c r="E15" s="4">
        <v>767</v>
      </c>
      <c r="F15" s="4">
        <v>0</v>
      </c>
      <c r="G15" s="5">
        <f t="shared" si="0"/>
        <v>0.5949554896142433</v>
      </c>
      <c r="H15" s="6">
        <v>25</v>
      </c>
      <c r="I15" s="6">
        <v>10</v>
      </c>
      <c r="J15" s="6">
        <v>408</v>
      </c>
      <c r="K15" s="6">
        <v>81</v>
      </c>
      <c r="L15" s="6">
        <v>63</v>
      </c>
      <c r="M15" s="6">
        <v>47</v>
      </c>
      <c r="N15" s="6">
        <v>69</v>
      </c>
      <c r="O15" s="6">
        <v>71</v>
      </c>
      <c r="P15" s="6">
        <v>15</v>
      </c>
      <c r="Q15" s="6">
        <v>5</v>
      </c>
      <c r="R15" s="6">
        <v>5</v>
      </c>
      <c r="S15" s="6">
        <v>3</v>
      </c>
      <c r="T15" s="6">
        <v>0</v>
      </c>
    </row>
    <row r="16" spans="1:20" ht="14.25">
      <c r="A16" s="3" t="s">
        <v>27</v>
      </c>
      <c r="B16" s="4">
        <v>6611</v>
      </c>
      <c r="C16" s="4">
        <v>4167</v>
      </c>
      <c r="D16" s="4">
        <v>4089</v>
      </c>
      <c r="E16" s="4">
        <v>3994</v>
      </c>
      <c r="F16" s="4">
        <v>0</v>
      </c>
      <c r="G16" s="5">
        <f t="shared" si="0"/>
        <v>0.6303131145061261</v>
      </c>
      <c r="H16" s="6">
        <v>78</v>
      </c>
      <c r="I16" s="6">
        <v>95</v>
      </c>
      <c r="J16" s="6">
        <v>1337</v>
      </c>
      <c r="K16" s="6">
        <v>397</v>
      </c>
      <c r="L16" s="6">
        <v>663</v>
      </c>
      <c r="M16" s="6">
        <v>337</v>
      </c>
      <c r="N16" s="6">
        <v>597</v>
      </c>
      <c r="O16" s="6">
        <v>594</v>
      </c>
      <c r="P16" s="6">
        <v>20</v>
      </c>
      <c r="Q16" s="6">
        <v>8</v>
      </c>
      <c r="R16" s="6">
        <v>20</v>
      </c>
      <c r="S16" s="6">
        <v>4</v>
      </c>
      <c r="T16" s="6">
        <v>17</v>
      </c>
    </row>
    <row r="17" spans="1:20" ht="14.25">
      <c r="A17" s="3" t="s">
        <v>28</v>
      </c>
      <c r="B17" s="4">
        <v>6354</v>
      </c>
      <c r="C17" s="4">
        <v>4076</v>
      </c>
      <c r="D17" s="4">
        <v>4028</v>
      </c>
      <c r="E17" s="4">
        <v>3917</v>
      </c>
      <c r="F17" s="4">
        <v>0</v>
      </c>
      <c r="G17" s="5">
        <f t="shared" si="0"/>
        <v>0.6414856783128737</v>
      </c>
      <c r="H17" s="6">
        <v>48</v>
      </c>
      <c r="I17" s="6">
        <v>111</v>
      </c>
      <c r="J17" s="6">
        <v>1349</v>
      </c>
      <c r="K17" s="6">
        <v>297</v>
      </c>
      <c r="L17" s="6">
        <v>557</v>
      </c>
      <c r="M17" s="6">
        <v>287</v>
      </c>
      <c r="N17" s="6">
        <v>603</v>
      </c>
      <c r="O17" s="6">
        <v>754</v>
      </c>
      <c r="P17" s="6">
        <v>19</v>
      </c>
      <c r="Q17" s="6">
        <v>14</v>
      </c>
      <c r="R17" s="6">
        <v>12</v>
      </c>
      <c r="S17" s="6">
        <v>3</v>
      </c>
      <c r="T17" s="6">
        <v>22</v>
      </c>
    </row>
    <row r="18" spans="1:20" ht="14.25">
      <c r="A18" s="3" t="s">
        <v>29</v>
      </c>
      <c r="B18" s="4">
        <v>2483</v>
      </c>
      <c r="C18" s="4">
        <v>1589</v>
      </c>
      <c r="D18" s="4">
        <v>1563</v>
      </c>
      <c r="E18" s="4">
        <v>1528</v>
      </c>
      <c r="F18" s="4">
        <v>0</v>
      </c>
      <c r="G18" s="5">
        <f t="shared" si="0"/>
        <v>0.639951671365284</v>
      </c>
      <c r="H18" s="6">
        <v>26</v>
      </c>
      <c r="I18" s="6">
        <v>35</v>
      </c>
      <c r="J18" s="6">
        <v>612</v>
      </c>
      <c r="K18" s="6">
        <v>190</v>
      </c>
      <c r="L18" s="6">
        <v>250</v>
      </c>
      <c r="M18" s="6">
        <v>128</v>
      </c>
      <c r="N18" s="6">
        <v>170</v>
      </c>
      <c r="O18" s="6">
        <v>149</v>
      </c>
      <c r="P18" s="6">
        <v>7</v>
      </c>
      <c r="Q18" s="6">
        <v>5</v>
      </c>
      <c r="R18" s="6">
        <v>10</v>
      </c>
      <c r="S18" s="6">
        <v>2</v>
      </c>
      <c r="T18" s="6">
        <v>5</v>
      </c>
    </row>
    <row r="19" spans="1:20" ht="14.25">
      <c r="A19" s="3" t="s">
        <v>30</v>
      </c>
      <c r="B19" s="4">
        <v>2109</v>
      </c>
      <c r="C19" s="4">
        <v>1234</v>
      </c>
      <c r="D19" s="4">
        <v>1226</v>
      </c>
      <c r="E19" s="4">
        <v>1213</v>
      </c>
      <c r="F19" s="4">
        <v>0</v>
      </c>
      <c r="G19" s="5">
        <f t="shared" si="0"/>
        <v>0.5851114272166904</v>
      </c>
      <c r="H19" s="6">
        <v>8</v>
      </c>
      <c r="I19" s="6">
        <v>13</v>
      </c>
      <c r="J19" s="6">
        <v>695</v>
      </c>
      <c r="K19" s="6">
        <v>241</v>
      </c>
      <c r="L19" s="6">
        <v>77</v>
      </c>
      <c r="M19" s="6">
        <v>80</v>
      </c>
      <c r="N19" s="6">
        <v>50</v>
      </c>
      <c r="O19" s="6">
        <v>34</v>
      </c>
      <c r="P19" s="6">
        <v>15</v>
      </c>
      <c r="Q19" s="6">
        <v>4</v>
      </c>
      <c r="R19" s="6">
        <v>9</v>
      </c>
      <c r="S19" s="6">
        <v>6</v>
      </c>
      <c r="T19" s="6">
        <v>2</v>
      </c>
    </row>
    <row r="20" spans="1:20" ht="14.25">
      <c r="A20" s="3" t="s">
        <v>31</v>
      </c>
      <c r="B20" s="4">
        <v>4232</v>
      </c>
      <c r="C20" s="4">
        <v>2645</v>
      </c>
      <c r="D20" s="4">
        <v>2612</v>
      </c>
      <c r="E20" s="4">
        <v>2542</v>
      </c>
      <c r="F20" s="4">
        <v>1</v>
      </c>
      <c r="G20" s="5">
        <f t="shared" si="0"/>
        <v>0.625</v>
      </c>
      <c r="H20" s="6">
        <v>33</v>
      </c>
      <c r="I20" s="6">
        <v>70</v>
      </c>
      <c r="J20" s="6">
        <v>884</v>
      </c>
      <c r="K20" s="6">
        <v>278</v>
      </c>
      <c r="L20" s="6">
        <v>373</v>
      </c>
      <c r="M20" s="6">
        <v>169</v>
      </c>
      <c r="N20" s="6">
        <v>350</v>
      </c>
      <c r="O20" s="6">
        <v>442</v>
      </c>
      <c r="P20" s="6">
        <v>15</v>
      </c>
      <c r="Q20" s="6">
        <v>6</v>
      </c>
      <c r="R20" s="6">
        <v>11</v>
      </c>
      <c r="S20" s="6">
        <v>1</v>
      </c>
      <c r="T20" s="6">
        <v>13</v>
      </c>
    </row>
    <row r="21" spans="1:20" ht="14.25">
      <c r="A21" s="3" t="s">
        <v>32</v>
      </c>
      <c r="B21" s="4">
        <v>661</v>
      </c>
      <c r="C21" s="4">
        <v>286</v>
      </c>
      <c r="D21" s="4">
        <v>284</v>
      </c>
      <c r="E21" s="4">
        <v>284</v>
      </c>
      <c r="F21" s="4">
        <v>0</v>
      </c>
      <c r="G21" s="5">
        <f t="shared" si="0"/>
        <v>0.43267776096822996</v>
      </c>
      <c r="H21" s="6">
        <v>2</v>
      </c>
      <c r="I21" s="6">
        <v>0</v>
      </c>
      <c r="J21" s="6">
        <v>167</v>
      </c>
      <c r="K21" s="6">
        <v>60</v>
      </c>
      <c r="L21" s="6">
        <v>19</v>
      </c>
      <c r="M21" s="6">
        <v>8</v>
      </c>
      <c r="N21" s="6">
        <v>8</v>
      </c>
      <c r="O21" s="6">
        <v>11</v>
      </c>
      <c r="P21" s="6">
        <v>9</v>
      </c>
      <c r="Q21" s="6">
        <v>0</v>
      </c>
      <c r="R21" s="6">
        <v>0</v>
      </c>
      <c r="S21" s="6">
        <v>1</v>
      </c>
      <c r="T21" s="6">
        <v>1</v>
      </c>
    </row>
    <row r="22" spans="1:20" ht="14.25">
      <c r="A22" s="3" t="s">
        <v>33</v>
      </c>
      <c r="B22" s="4">
        <v>6263</v>
      </c>
      <c r="C22" s="4">
        <v>4036</v>
      </c>
      <c r="D22" s="4">
        <v>4020</v>
      </c>
      <c r="E22" s="4">
        <v>3974</v>
      </c>
      <c r="F22" s="4">
        <v>0</v>
      </c>
      <c r="G22" s="5">
        <f t="shared" si="0"/>
        <v>0.6444196072169887</v>
      </c>
      <c r="H22" s="6">
        <v>16</v>
      </c>
      <c r="I22" s="6">
        <v>46</v>
      </c>
      <c r="J22" s="6">
        <v>2360</v>
      </c>
      <c r="K22" s="6">
        <v>540</v>
      </c>
      <c r="L22" s="6">
        <v>298</v>
      </c>
      <c r="M22" s="6">
        <v>344</v>
      </c>
      <c r="N22" s="6">
        <v>200</v>
      </c>
      <c r="O22" s="6">
        <v>128</v>
      </c>
      <c r="P22" s="6">
        <v>49</v>
      </c>
      <c r="Q22" s="6">
        <v>16</v>
      </c>
      <c r="R22" s="6">
        <v>23</v>
      </c>
      <c r="S22" s="6">
        <v>14</v>
      </c>
      <c r="T22" s="6">
        <v>2</v>
      </c>
    </row>
    <row r="23" spans="1:20" ht="14.25">
      <c r="A23" s="3" t="s">
        <v>34</v>
      </c>
      <c r="B23" s="4">
        <v>2600</v>
      </c>
      <c r="C23" s="4">
        <v>1304</v>
      </c>
      <c r="D23" s="4">
        <v>1301</v>
      </c>
      <c r="E23" s="4">
        <v>1292</v>
      </c>
      <c r="F23" s="4">
        <v>0</v>
      </c>
      <c r="G23" s="5">
        <f t="shared" si="0"/>
        <v>0.5015384615384615</v>
      </c>
      <c r="H23" s="6">
        <v>3</v>
      </c>
      <c r="I23" s="6">
        <v>9</v>
      </c>
      <c r="J23" s="6">
        <v>845</v>
      </c>
      <c r="K23" s="6">
        <v>220</v>
      </c>
      <c r="L23" s="6">
        <v>45</v>
      </c>
      <c r="M23" s="6">
        <v>74</v>
      </c>
      <c r="N23" s="6">
        <v>35</v>
      </c>
      <c r="O23" s="6">
        <v>22</v>
      </c>
      <c r="P23" s="6">
        <v>36</v>
      </c>
      <c r="Q23" s="6">
        <v>3</v>
      </c>
      <c r="R23" s="6">
        <v>3</v>
      </c>
      <c r="S23" s="6">
        <v>8</v>
      </c>
      <c r="T23" s="6">
        <v>1</v>
      </c>
    </row>
    <row r="24" spans="1:20" ht="14.25">
      <c r="A24" s="3" t="s">
        <v>35</v>
      </c>
      <c r="B24" s="4">
        <v>9507</v>
      </c>
      <c r="C24" s="4">
        <v>4641</v>
      </c>
      <c r="D24" s="4">
        <v>4613</v>
      </c>
      <c r="E24" s="4">
        <v>4589</v>
      </c>
      <c r="F24" s="4">
        <v>0</v>
      </c>
      <c r="G24" s="5">
        <f t="shared" si="0"/>
        <v>0.4881666140738403</v>
      </c>
      <c r="H24" s="6">
        <v>28</v>
      </c>
      <c r="I24" s="6">
        <v>24</v>
      </c>
      <c r="J24" s="6">
        <v>2980</v>
      </c>
      <c r="K24" s="6">
        <v>826</v>
      </c>
      <c r="L24" s="6">
        <v>157</v>
      </c>
      <c r="M24" s="6">
        <v>247</v>
      </c>
      <c r="N24" s="6">
        <v>137</v>
      </c>
      <c r="O24" s="6">
        <v>73</v>
      </c>
      <c r="P24" s="6">
        <v>89</v>
      </c>
      <c r="Q24" s="6">
        <v>26</v>
      </c>
      <c r="R24" s="6">
        <v>23</v>
      </c>
      <c r="S24" s="6">
        <v>18</v>
      </c>
      <c r="T24" s="6">
        <v>13</v>
      </c>
    </row>
    <row r="25" spans="1:20" ht="14.25">
      <c r="A25" s="3" t="s">
        <v>36</v>
      </c>
      <c r="B25" s="4">
        <v>1610</v>
      </c>
      <c r="C25" s="4">
        <v>824</v>
      </c>
      <c r="D25" s="4">
        <v>818</v>
      </c>
      <c r="E25" s="4">
        <v>806</v>
      </c>
      <c r="F25" s="4">
        <v>0</v>
      </c>
      <c r="G25" s="5">
        <f t="shared" si="0"/>
        <v>0.5118012422360249</v>
      </c>
      <c r="H25" s="6">
        <v>6</v>
      </c>
      <c r="I25" s="6">
        <v>12</v>
      </c>
      <c r="J25" s="6">
        <v>540</v>
      </c>
      <c r="K25" s="6">
        <v>129</v>
      </c>
      <c r="L25" s="6">
        <v>32</v>
      </c>
      <c r="M25" s="6">
        <v>43</v>
      </c>
      <c r="N25" s="6">
        <v>28</v>
      </c>
      <c r="O25" s="6">
        <v>12</v>
      </c>
      <c r="P25" s="6">
        <v>12</v>
      </c>
      <c r="Q25" s="6">
        <v>5</v>
      </c>
      <c r="R25" s="6">
        <v>3</v>
      </c>
      <c r="S25" s="6">
        <v>1</v>
      </c>
      <c r="T25" s="6">
        <v>1</v>
      </c>
    </row>
    <row r="26" spans="1:20" ht="14.25">
      <c r="A26" s="3" t="s">
        <v>37</v>
      </c>
      <c r="B26" s="4">
        <v>5131</v>
      </c>
      <c r="C26" s="4">
        <v>3171</v>
      </c>
      <c r="D26" s="4">
        <v>3130</v>
      </c>
      <c r="E26" s="4">
        <v>3088</v>
      </c>
      <c r="F26" s="4">
        <v>1</v>
      </c>
      <c r="G26" s="5">
        <f t="shared" si="0"/>
        <v>0.6180081855388813</v>
      </c>
      <c r="H26" s="6">
        <v>41</v>
      </c>
      <c r="I26" s="6">
        <v>42</v>
      </c>
      <c r="J26" s="6">
        <v>1696</v>
      </c>
      <c r="K26" s="6">
        <v>432</v>
      </c>
      <c r="L26" s="6">
        <v>262</v>
      </c>
      <c r="M26" s="6">
        <v>225</v>
      </c>
      <c r="N26" s="6">
        <v>243</v>
      </c>
      <c r="O26" s="6">
        <v>156</v>
      </c>
      <c r="P26" s="6">
        <v>18</v>
      </c>
      <c r="Q26" s="6">
        <v>18</v>
      </c>
      <c r="R26" s="6">
        <v>24</v>
      </c>
      <c r="S26" s="6">
        <v>8</v>
      </c>
      <c r="T26" s="6">
        <v>6</v>
      </c>
    </row>
    <row r="27" spans="1:20" ht="14.25">
      <c r="A27" s="3" t="s">
        <v>38</v>
      </c>
      <c r="B27" s="4">
        <v>9042</v>
      </c>
      <c r="C27" s="4">
        <v>5867</v>
      </c>
      <c r="D27" s="4">
        <v>5825</v>
      </c>
      <c r="E27" s="4">
        <v>5759</v>
      </c>
      <c r="F27" s="4">
        <v>0</v>
      </c>
      <c r="G27" s="5">
        <f t="shared" si="0"/>
        <v>0.6488608714886087</v>
      </c>
      <c r="H27" s="6">
        <v>42</v>
      </c>
      <c r="I27" s="6">
        <v>66</v>
      </c>
      <c r="J27" s="6">
        <v>3595</v>
      </c>
      <c r="K27" s="6">
        <v>1006</v>
      </c>
      <c r="L27" s="6">
        <v>297</v>
      </c>
      <c r="M27" s="6">
        <v>453</v>
      </c>
      <c r="N27" s="6">
        <v>211</v>
      </c>
      <c r="O27" s="6">
        <v>82</v>
      </c>
      <c r="P27" s="6">
        <v>57</v>
      </c>
      <c r="Q27" s="6">
        <v>20</v>
      </c>
      <c r="R27" s="6">
        <v>22</v>
      </c>
      <c r="S27" s="6">
        <v>9</v>
      </c>
      <c r="T27" s="6">
        <v>7</v>
      </c>
    </row>
    <row r="28" spans="1:20" ht="14.25">
      <c r="A28" s="3" t="s">
        <v>39</v>
      </c>
      <c r="B28" s="4">
        <v>3646</v>
      </c>
      <c r="C28" s="4">
        <v>1886</v>
      </c>
      <c r="D28" s="4">
        <v>1875</v>
      </c>
      <c r="E28" s="4">
        <v>1865</v>
      </c>
      <c r="F28" s="4">
        <v>0</v>
      </c>
      <c r="G28" s="5">
        <f t="shared" si="0"/>
        <v>0.5172792100932528</v>
      </c>
      <c r="H28" s="6">
        <v>11</v>
      </c>
      <c r="I28" s="6">
        <v>10</v>
      </c>
      <c r="J28" s="6">
        <v>1315</v>
      </c>
      <c r="K28" s="6">
        <v>236</v>
      </c>
      <c r="L28" s="6">
        <v>82</v>
      </c>
      <c r="M28" s="6">
        <v>128</v>
      </c>
      <c r="N28" s="6">
        <v>45</v>
      </c>
      <c r="O28" s="6">
        <v>15</v>
      </c>
      <c r="P28" s="6">
        <v>19</v>
      </c>
      <c r="Q28" s="6">
        <v>10</v>
      </c>
      <c r="R28" s="6">
        <v>11</v>
      </c>
      <c r="S28" s="6">
        <v>3</v>
      </c>
      <c r="T28" s="6">
        <v>1</v>
      </c>
    </row>
    <row r="29" spans="1:20" ht="14.25">
      <c r="A29" s="3" t="s">
        <v>40</v>
      </c>
      <c r="B29" s="4">
        <v>8459</v>
      </c>
      <c r="C29" s="4">
        <v>5525</v>
      </c>
      <c r="D29" s="4">
        <v>5454</v>
      </c>
      <c r="E29" s="4">
        <v>5341</v>
      </c>
      <c r="F29" s="4">
        <v>0</v>
      </c>
      <c r="G29" s="5">
        <f t="shared" si="0"/>
        <v>0.6531504906017259</v>
      </c>
      <c r="H29" s="6">
        <v>71</v>
      </c>
      <c r="I29" s="6">
        <v>113</v>
      </c>
      <c r="J29" s="6">
        <v>2401</v>
      </c>
      <c r="K29" s="6">
        <v>576</v>
      </c>
      <c r="L29" s="6">
        <v>648</v>
      </c>
      <c r="M29" s="6">
        <v>467</v>
      </c>
      <c r="N29" s="6">
        <v>587</v>
      </c>
      <c r="O29" s="6">
        <v>568</v>
      </c>
      <c r="P29" s="6">
        <v>25</v>
      </c>
      <c r="Q29" s="6">
        <v>12</v>
      </c>
      <c r="R29" s="6">
        <v>30</v>
      </c>
      <c r="S29" s="6">
        <v>10</v>
      </c>
      <c r="T29" s="6">
        <v>17</v>
      </c>
    </row>
    <row r="30" spans="1:20" ht="14.25">
      <c r="A30" s="3" t="s">
        <v>41</v>
      </c>
      <c r="B30" s="4">
        <v>11645</v>
      </c>
      <c r="C30" s="4">
        <v>7293</v>
      </c>
      <c r="D30" s="4">
        <v>7243</v>
      </c>
      <c r="E30" s="4">
        <v>7153</v>
      </c>
      <c r="F30" s="4">
        <v>0</v>
      </c>
      <c r="G30" s="5">
        <f t="shared" si="0"/>
        <v>0.6262773722627737</v>
      </c>
      <c r="H30" s="6">
        <v>50</v>
      </c>
      <c r="I30" s="6">
        <v>90</v>
      </c>
      <c r="J30" s="6">
        <v>4350</v>
      </c>
      <c r="K30" s="6">
        <v>1146</v>
      </c>
      <c r="L30" s="6">
        <v>394</v>
      </c>
      <c r="M30" s="6">
        <v>535</v>
      </c>
      <c r="N30" s="6">
        <v>336</v>
      </c>
      <c r="O30" s="6">
        <v>175</v>
      </c>
      <c r="P30" s="6">
        <v>111</v>
      </c>
      <c r="Q30" s="6">
        <v>29</v>
      </c>
      <c r="R30" s="6">
        <v>46</v>
      </c>
      <c r="S30" s="6">
        <v>20</v>
      </c>
      <c r="T30" s="6">
        <v>11</v>
      </c>
    </row>
    <row r="31" spans="1:20" ht="14.25">
      <c r="A31" s="3" t="s">
        <v>42</v>
      </c>
      <c r="B31" s="4">
        <v>6215</v>
      </c>
      <c r="C31" s="4">
        <v>3658</v>
      </c>
      <c r="D31" s="4">
        <v>3609</v>
      </c>
      <c r="E31" s="4">
        <v>3561</v>
      </c>
      <c r="F31" s="4">
        <v>0</v>
      </c>
      <c r="G31" s="5">
        <f t="shared" si="0"/>
        <v>0.5885760257441673</v>
      </c>
      <c r="H31" s="6">
        <v>49</v>
      </c>
      <c r="I31" s="6">
        <v>48</v>
      </c>
      <c r="J31" s="6">
        <v>1660</v>
      </c>
      <c r="K31" s="6">
        <v>452</v>
      </c>
      <c r="L31" s="6">
        <v>355</v>
      </c>
      <c r="M31" s="6">
        <v>349</v>
      </c>
      <c r="N31" s="6">
        <v>248</v>
      </c>
      <c r="O31" s="6">
        <v>214</v>
      </c>
      <c r="P31" s="6">
        <v>47</v>
      </c>
      <c r="Q31" s="6">
        <v>196</v>
      </c>
      <c r="R31" s="6">
        <v>26</v>
      </c>
      <c r="S31" s="6">
        <v>7</v>
      </c>
      <c r="T31" s="6">
        <v>7</v>
      </c>
    </row>
    <row r="32" spans="1:20" ht="14.25">
      <c r="A32" s="3" t="s">
        <v>43</v>
      </c>
      <c r="B32" s="4">
        <v>9787</v>
      </c>
      <c r="C32" s="4">
        <v>5247</v>
      </c>
      <c r="D32" s="4">
        <v>5218</v>
      </c>
      <c r="E32" s="4">
        <v>5179</v>
      </c>
      <c r="F32" s="4">
        <v>0</v>
      </c>
      <c r="G32" s="5">
        <f t="shared" si="0"/>
        <v>0.5361193419842648</v>
      </c>
      <c r="H32" s="6">
        <v>29</v>
      </c>
      <c r="I32" s="6">
        <v>39</v>
      </c>
      <c r="J32" s="6">
        <v>3127</v>
      </c>
      <c r="K32" s="6">
        <v>1032</v>
      </c>
      <c r="L32" s="6">
        <v>244</v>
      </c>
      <c r="M32" s="6">
        <v>320</v>
      </c>
      <c r="N32" s="6">
        <v>203</v>
      </c>
      <c r="O32" s="6">
        <v>92</v>
      </c>
      <c r="P32" s="6">
        <v>102</v>
      </c>
      <c r="Q32" s="6">
        <v>22</v>
      </c>
      <c r="R32" s="6">
        <v>16</v>
      </c>
      <c r="S32" s="6">
        <v>17</v>
      </c>
      <c r="T32" s="6">
        <v>4</v>
      </c>
    </row>
    <row r="33" spans="1:20" ht="14.25">
      <c r="A33" s="3" t="s">
        <v>44</v>
      </c>
      <c r="B33" s="4">
        <v>6990</v>
      </c>
      <c r="C33" s="4">
        <v>3741</v>
      </c>
      <c r="D33" s="4">
        <v>3725</v>
      </c>
      <c r="E33" s="4">
        <v>3686</v>
      </c>
      <c r="F33" s="4">
        <v>0</v>
      </c>
      <c r="G33" s="5">
        <f t="shared" si="0"/>
        <v>0.5351931330472103</v>
      </c>
      <c r="H33" s="6">
        <v>16</v>
      </c>
      <c r="I33" s="6">
        <v>39</v>
      </c>
      <c r="J33" s="6">
        <v>2336</v>
      </c>
      <c r="K33" s="6">
        <v>526</v>
      </c>
      <c r="L33" s="6">
        <v>269</v>
      </c>
      <c r="M33" s="6">
        <v>225</v>
      </c>
      <c r="N33" s="6">
        <v>140</v>
      </c>
      <c r="O33" s="6">
        <v>68</v>
      </c>
      <c r="P33" s="6">
        <v>65</v>
      </c>
      <c r="Q33" s="6">
        <v>10</v>
      </c>
      <c r="R33" s="6">
        <v>24</v>
      </c>
      <c r="S33" s="6">
        <v>12</v>
      </c>
      <c r="T33" s="6">
        <v>11</v>
      </c>
    </row>
    <row r="34" spans="1:20" ht="14.25">
      <c r="A34" s="3" t="s">
        <v>45</v>
      </c>
      <c r="B34" s="4">
        <v>8528</v>
      </c>
      <c r="C34" s="4">
        <v>4776</v>
      </c>
      <c r="D34" s="4">
        <v>4754</v>
      </c>
      <c r="E34" s="4">
        <v>4724</v>
      </c>
      <c r="F34" s="4">
        <v>0</v>
      </c>
      <c r="G34" s="5">
        <f t="shared" si="0"/>
        <v>0.5600375234521576</v>
      </c>
      <c r="H34" s="6">
        <v>22</v>
      </c>
      <c r="I34" s="6">
        <v>30</v>
      </c>
      <c r="J34" s="6">
        <v>3214</v>
      </c>
      <c r="K34" s="6">
        <v>749</v>
      </c>
      <c r="L34" s="6">
        <v>205</v>
      </c>
      <c r="M34" s="6">
        <v>255</v>
      </c>
      <c r="N34" s="6">
        <v>99</v>
      </c>
      <c r="O34" s="6">
        <v>61</v>
      </c>
      <c r="P34" s="6">
        <v>88</v>
      </c>
      <c r="Q34" s="6">
        <v>16</v>
      </c>
      <c r="R34" s="6">
        <v>14</v>
      </c>
      <c r="S34" s="6">
        <v>13</v>
      </c>
      <c r="T34" s="6">
        <v>10</v>
      </c>
    </row>
    <row r="35" spans="1:20" ht="14.25">
      <c r="A35" s="3" t="s">
        <v>46</v>
      </c>
      <c r="B35" s="4">
        <v>11581</v>
      </c>
      <c r="C35" s="4">
        <v>6699</v>
      </c>
      <c r="D35" s="4">
        <v>6667</v>
      </c>
      <c r="E35" s="4">
        <v>6632</v>
      </c>
      <c r="F35" s="4">
        <v>3</v>
      </c>
      <c r="G35" s="5">
        <f t="shared" si="0"/>
        <v>0.5784474570417062</v>
      </c>
      <c r="H35" s="6">
        <v>32</v>
      </c>
      <c r="I35" s="6">
        <v>35</v>
      </c>
      <c r="J35" s="6">
        <v>4379</v>
      </c>
      <c r="K35" s="6">
        <v>1141</v>
      </c>
      <c r="L35" s="6">
        <v>266</v>
      </c>
      <c r="M35" s="6">
        <v>352</v>
      </c>
      <c r="N35" s="6">
        <v>222</v>
      </c>
      <c r="O35" s="6">
        <v>86</v>
      </c>
      <c r="P35" s="6">
        <v>115</v>
      </c>
      <c r="Q35" s="6">
        <v>20</v>
      </c>
      <c r="R35" s="6">
        <v>22</v>
      </c>
      <c r="S35" s="6">
        <v>28</v>
      </c>
      <c r="T35" s="6">
        <v>1</v>
      </c>
    </row>
    <row r="36" spans="1:20" ht="14.25">
      <c r="A36" s="3" t="s">
        <v>47</v>
      </c>
      <c r="B36" s="4">
        <v>7208</v>
      </c>
      <c r="C36" s="4">
        <v>3026</v>
      </c>
      <c r="D36" s="4">
        <v>3012</v>
      </c>
      <c r="E36" s="4">
        <v>2988</v>
      </c>
      <c r="F36" s="4">
        <v>0</v>
      </c>
      <c r="G36" s="5">
        <f t="shared" si="0"/>
        <v>0.419811320754717</v>
      </c>
      <c r="H36" s="6">
        <v>14</v>
      </c>
      <c r="I36" s="6">
        <v>24</v>
      </c>
      <c r="J36" s="6">
        <v>1604</v>
      </c>
      <c r="K36" s="6">
        <v>718</v>
      </c>
      <c r="L36" s="6">
        <v>244</v>
      </c>
      <c r="M36" s="6">
        <v>144</v>
      </c>
      <c r="N36" s="6">
        <v>53</v>
      </c>
      <c r="O36" s="6">
        <v>49</v>
      </c>
      <c r="P36" s="6">
        <v>102</v>
      </c>
      <c r="Q36" s="6">
        <v>20</v>
      </c>
      <c r="R36" s="6">
        <v>15</v>
      </c>
      <c r="S36" s="6">
        <v>35</v>
      </c>
      <c r="T36" s="6">
        <v>4</v>
      </c>
    </row>
    <row r="37" spans="1:20" ht="14.25">
      <c r="A37" s="3" t="s">
        <v>48</v>
      </c>
      <c r="B37" s="4">
        <v>3952</v>
      </c>
      <c r="C37" s="4">
        <v>2239</v>
      </c>
      <c r="D37" s="4">
        <v>2227</v>
      </c>
      <c r="E37" s="4">
        <v>2189</v>
      </c>
      <c r="F37" s="4">
        <v>1</v>
      </c>
      <c r="G37" s="5">
        <f t="shared" si="0"/>
        <v>0.5665485829959515</v>
      </c>
      <c r="H37" s="6">
        <v>12</v>
      </c>
      <c r="I37" s="6">
        <v>38</v>
      </c>
      <c r="J37" s="6">
        <v>1447</v>
      </c>
      <c r="K37" s="6">
        <v>296</v>
      </c>
      <c r="L37" s="6">
        <v>96</v>
      </c>
      <c r="M37" s="6">
        <v>175</v>
      </c>
      <c r="N37" s="6">
        <v>72</v>
      </c>
      <c r="O37" s="6">
        <v>33</v>
      </c>
      <c r="P37" s="6">
        <v>34</v>
      </c>
      <c r="Q37" s="6">
        <v>12</v>
      </c>
      <c r="R37" s="6">
        <v>8</v>
      </c>
      <c r="S37" s="6">
        <v>13</v>
      </c>
      <c r="T37" s="6">
        <v>3</v>
      </c>
    </row>
    <row r="38" spans="1:20" ht="14.25">
      <c r="A38" s="7" t="s">
        <v>49</v>
      </c>
      <c r="B38" s="8">
        <f>SUM(B10:B37)</f>
        <v>156393</v>
      </c>
      <c r="C38" s="8">
        <f>SUM(C10:C37)</f>
        <v>90805</v>
      </c>
      <c r="D38" s="8">
        <f>SUM(D10:D37)</f>
        <v>90035</v>
      </c>
      <c r="E38" s="8">
        <f>SUM(E10:E37)</f>
        <v>88882</v>
      </c>
      <c r="F38" s="8">
        <f>SUM(F10:F37)</f>
        <v>13</v>
      </c>
      <c r="G38" s="8"/>
      <c r="H38" s="8">
        <f>SUM(H10:H37)</f>
        <v>770</v>
      </c>
      <c r="I38" s="8">
        <f>SUM(I10:I37)</f>
        <v>1153</v>
      </c>
      <c r="J38" s="8">
        <f>SUM(J10:J37)</f>
        <v>50185</v>
      </c>
      <c r="K38" s="8">
        <f>SUM(K10:K37)</f>
        <v>13167</v>
      </c>
      <c r="L38" s="8">
        <f>SUM(L10:L37)</f>
        <v>6855</v>
      </c>
      <c r="M38" s="8">
        <f>SUM(M10:M37)</f>
        <v>6270</v>
      </c>
      <c r="N38" s="8">
        <f>SUM(N10:N37)</f>
        <v>5476</v>
      </c>
      <c r="O38" s="8">
        <f>SUM(O10:O37)</f>
        <v>4314</v>
      </c>
      <c r="P38" s="8">
        <f>SUM(P10:P37)</f>
        <v>1223</v>
      </c>
      <c r="Q38" s="8">
        <f>SUM(Q10:Q37)</f>
        <v>521</v>
      </c>
      <c r="R38" s="9">
        <f>SUM(R10:R37)</f>
        <v>428</v>
      </c>
      <c r="S38" s="8">
        <f>SUM(S10:S37)</f>
        <v>265</v>
      </c>
      <c r="T38" s="8">
        <f>SUM(T10:T37)</f>
        <v>178</v>
      </c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25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2" t="s">
        <v>6</v>
      </c>
      <c r="G51" s="2" t="s">
        <v>7</v>
      </c>
      <c r="H51" s="2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2" t="s">
        <v>14</v>
      </c>
      <c r="O51" s="2" t="s">
        <v>15</v>
      </c>
      <c r="P51" s="2" t="s">
        <v>16</v>
      </c>
      <c r="Q51" s="2" t="s">
        <v>17</v>
      </c>
      <c r="R51" s="2" t="s">
        <v>18</v>
      </c>
      <c r="S51" s="2" t="s">
        <v>19</v>
      </c>
      <c r="T51" s="2" t="s">
        <v>20</v>
      </c>
    </row>
    <row r="52" spans="1:20" ht="14.25">
      <c r="A52" s="3" t="s">
        <v>21</v>
      </c>
      <c r="B52" s="4">
        <v>2753</v>
      </c>
      <c r="C52" s="4">
        <v>1263</v>
      </c>
      <c r="D52" s="4">
        <v>1247</v>
      </c>
      <c r="E52" s="4">
        <v>1239</v>
      </c>
      <c r="F52" s="4">
        <v>0</v>
      </c>
      <c r="G52" s="5">
        <f aca="true" t="shared" si="1" ref="G52:G79">C52/B52</f>
        <v>0.45877224845622955</v>
      </c>
      <c r="H52" s="6">
        <v>16</v>
      </c>
      <c r="I52" s="6">
        <v>8</v>
      </c>
      <c r="J52" s="10">
        <f aca="true" t="shared" si="2" ref="J52:J79">J10/$D10</f>
        <v>0.5445068163592622</v>
      </c>
      <c r="K52" s="10">
        <f aca="true" t="shared" si="3" ref="K52:K79">K10/$D10</f>
        <v>0.19165998396150763</v>
      </c>
      <c r="L52" s="10">
        <f aca="true" t="shared" si="4" ref="L52:L79">L10/$D10</f>
        <v>0.0817963111467522</v>
      </c>
      <c r="M52" s="10">
        <f aca="true" t="shared" si="5" ref="M52:M79">M10/$D10</f>
        <v>0.04971932638331997</v>
      </c>
      <c r="N52" s="10">
        <f aca="true" t="shared" si="6" ref="N52:N79">N10/$D10</f>
        <v>0.04731355252606255</v>
      </c>
      <c r="O52" s="10">
        <f aca="true" t="shared" si="7" ref="O52:O79">O10/$D10</f>
        <v>0.024057738572574178</v>
      </c>
      <c r="P52" s="10">
        <f aca="true" t="shared" si="8" ref="P52:P79">P10/$D10</f>
        <v>0.03207698476343224</v>
      </c>
      <c r="Q52" s="10">
        <f aca="true" t="shared" si="9" ref="Q52:Q79">Q10/$D10</f>
        <v>0.008821170809943865</v>
      </c>
      <c r="R52" s="10">
        <f aca="true" t="shared" si="10" ref="R52:R79">R10/$D10</f>
        <v>0.0024057738572574178</v>
      </c>
      <c r="S52" s="10">
        <f aca="true" t="shared" si="11" ref="S52:S79">S10/$D10</f>
        <v>0.008821170809943865</v>
      </c>
      <c r="T52" s="10">
        <f aca="true" t="shared" si="12" ref="T52:T79">T10/$D10</f>
        <v>0.0024057738572574178</v>
      </c>
    </row>
    <row r="53" spans="1:20" ht="14.25">
      <c r="A53" s="3" t="s">
        <v>22</v>
      </c>
      <c r="B53" s="4">
        <v>1069</v>
      </c>
      <c r="C53" s="4">
        <v>680</v>
      </c>
      <c r="D53" s="4">
        <v>678</v>
      </c>
      <c r="E53" s="4">
        <v>676</v>
      </c>
      <c r="F53" s="4">
        <v>0</v>
      </c>
      <c r="G53" s="5">
        <f t="shared" si="1"/>
        <v>0.6361085126286249</v>
      </c>
      <c r="H53" s="6">
        <v>2</v>
      </c>
      <c r="I53" s="6">
        <v>2</v>
      </c>
      <c r="J53" s="10">
        <f t="shared" si="2"/>
        <v>0.6533923303834809</v>
      </c>
      <c r="K53" s="10">
        <f t="shared" si="3"/>
        <v>0.10766961651917405</v>
      </c>
      <c r="L53" s="10">
        <f t="shared" si="4"/>
        <v>0.05752212389380531</v>
      </c>
      <c r="M53" s="10">
        <f t="shared" si="5"/>
        <v>0.07817109144542773</v>
      </c>
      <c r="N53" s="10">
        <f t="shared" si="6"/>
        <v>0.058997050147492625</v>
      </c>
      <c r="O53" s="10">
        <f t="shared" si="7"/>
        <v>0.022123893805309734</v>
      </c>
      <c r="P53" s="10">
        <f t="shared" si="8"/>
        <v>0.007374631268436578</v>
      </c>
      <c r="Q53" s="10">
        <f t="shared" si="9"/>
        <v>0</v>
      </c>
      <c r="R53" s="10">
        <f t="shared" si="10"/>
        <v>0.008849557522123894</v>
      </c>
      <c r="S53" s="10">
        <f t="shared" si="11"/>
        <v>0.0014749262536873156</v>
      </c>
      <c r="T53" s="10">
        <f t="shared" si="12"/>
        <v>0.0014749262536873156</v>
      </c>
    </row>
    <row r="54" spans="1:20" ht="14.25">
      <c r="A54" s="3" t="s">
        <v>23</v>
      </c>
      <c r="B54" s="4">
        <v>11063</v>
      </c>
      <c r="C54" s="4">
        <v>6591</v>
      </c>
      <c r="D54" s="4">
        <v>6529</v>
      </c>
      <c r="E54" s="4">
        <v>6431</v>
      </c>
      <c r="F54" s="4">
        <v>7</v>
      </c>
      <c r="G54" s="5">
        <f t="shared" si="1"/>
        <v>0.5957696827262045</v>
      </c>
      <c r="H54" s="6">
        <v>62</v>
      </c>
      <c r="I54" s="6">
        <v>98</v>
      </c>
      <c r="J54" s="10">
        <f t="shared" si="2"/>
        <v>0.5893705008423955</v>
      </c>
      <c r="K54" s="10">
        <f t="shared" si="3"/>
        <v>0.11793536529330678</v>
      </c>
      <c r="L54" s="10">
        <f t="shared" si="4"/>
        <v>0.08485219788635319</v>
      </c>
      <c r="M54" s="10">
        <f t="shared" si="5"/>
        <v>0.0750497779139225</v>
      </c>
      <c r="N54" s="10">
        <f t="shared" si="6"/>
        <v>0.06049931076734569</v>
      </c>
      <c r="O54" s="10">
        <f t="shared" si="7"/>
        <v>0.03507428396385358</v>
      </c>
      <c r="P54" s="10">
        <f t="shared" si="8"/>
        <v>0.01102772246898453</v>
      </c>
      <c r="Q54" s="10">
        <f t="shared" si="9"/>
        <v>0.00367590748966151</v>
      </c>
      <c r="R54" s="10">
        <f t="shared" si="10"/>
        <v>0.004288558737938429</v>
      </c>
      <c r="S54" s="10">
        <f t="shared" si="11"/>
        <v>0.001837953744830755</v>
      </c>
      <c r="T54" s="10">
        <f t="shared" si="12"/>
        <v>0.0013784653086230663</v>
      </c>
    </row>
    <row r="55" spans="1:20" ht="14.25">
      <c r="A55" s="3" t="s">
        <v>24</v>
      </c>
      <c r="B55" s="4">
        <v>2418</v>
      </c>
      <c r="C55" s="4">
        <v>1516</v>
      </c>
      <c r="D55" s="4">
        <v>1504</v>
      </c>
      <c r="E55" s="4">
        <v>1490</v>
      </c>
      <c r="F55" s="4">
        <v>0</v>
      </c>
      <c r="G55" s="5">
        <f t="shared" si="1"/>
        <v>0.6269644334160464</v>
      </c>
      <c r="H55" s="6">
        <v>12</v>
      </c>
      <c r="I55" s="6">
        <v>14</v>
      </c>
      <c r="J55" s="10">
        <f t="shared" si="2"/>
        <v>0.5731382978723404</v>
      </c>
      <c r="K55" s="10">
        <f t="shared" si="3"/>
        <v>0.17287234042553193</v>
      </c>
      <c r="L55" s="10">
        <f t="shared" si="4"/>
        <v>0.06050531914893617</v>
      </c>
      <c r="M55" s="10">
        <f t="shared" si="5"/>
        <v>0.08244680851063829</v>
      </c>
      <c r="N55" s="10">
        <f t="shared" si="6"/>
        <v>0.05053191489361702</v>
      </c>
      <c r="O55" s="10">
        <f t="shared" si="7"/>
        <v>0.027925531914893616</v>
      </c>
      <c r="P55" s="10">
        <f t="shared" si="8"/>
        <v>0.015292553191489361</v>
      </c>
      <c r="Q55" s="10">
        <f t="shared" si="9"/>
        <v>0.0006648936170212766</v>
      </c>
      <c r="R55" s="10">
        <f t="shared" si="10"/>
        <v>0.0026595744680851063</v>
      </c>
      <c r="S55" s="10">
        <f t="shared" si="11"/>
        <v>0.0019946808510638296</v>
      </c>
      <c r="T55" s="10">
        <f t="shared" si="12"/>
        <v>0.0026595744680851063</v>
      </c>
    </row>
    <row r="56" spans="1:20" ht="14.25">
      <c r="A56" s="3" t="s">
        <v>25</v>
      </c>
      <c r="B56" s="4">
        <v>3128</v>
      </c>
      <c r="C56" s="4">
        <v>2023</v>
      </c>
      <c r="D56" s="4">
        <v>2007</v>
      </c>
      <c r="E56" s="4">
        <v>1975</v>
      </c>
      <c r="F56" s="4">
        <v>0</v>
      </c>
      <c r="G56" s="5">
        <f t="shared" si="1"/>
        <v>0.6467391304347826</v>
      </c>
      <c r="H56" s="6">
        <v>16</v>
      </c>
      <c r="I56" s="6">
        <v>32</v>
      </c>
      <c r="J56" s="10">
        <f t="shared" si="2"/>
        <v>0.5241654210264076</v>
      </c>
      <c r="K56" s="10">
        <f t="shared" si="3"/>
        <v>0.127553562531141</v>
      </c>
      <c r="L56" s="10">
        <f t="shared" si="4"/>
        <v>0.08619830592924764</v>
      </c>
      <c r="M56" s="10">
        <f t="shared" si="5"/>
        <v>0.07424015944195317</v>
      </c>
      <c r="N56" s="10">
        <f t="shared" si="6"/>
        <v>0.09965122072745392</v>
      </c>
      <c r="O56" s="10">
        <f t="shared" si="7"/>
        <v>0.05430991529646238</v>
      </c>
      <c r="P56" s="10">
        <f t="shared" si="8"/>
        <v>0.006975585450921774</v>
      </c>
      <c r="Q56" s="10">
        <f t="shared" si="9"/>
        <v>0.003986048829098156</v>
      </c>
      <c r="R56" s="10">
        <f t="shared" si="10"/>
        <v>0.004982561036372696</v>
      </c>
      <c r="S56" s="10">
        <f t="shared" si="11"/>
        <v>0.000996512207274539</v>
      </c>
      <c r="T56" s="10">
        <f t="shared" si="12"/>
        <v>0.000996512207274539</v>
      </c>
    </row>
    <row r="57" spans="1:20" ht="14.25">
      <c r="A57" s="3" t="s">
        <v>26</v>
      </c>
      <c r="B57" s="4">
        <v>1348</v>
      </c>
      <c r="C57" s="4">
        <v>802</v>
      </c>
      <c r="D57" s="4">
        <v>777</v>
      </c>
      <c r="E57" s="4">
        <v>767</v>
      </c>
      <c r="F57" s="4">
        <v>0</v>
      </c>
      <c r="G57" s="5">
        <f t="shared" si="1"/>
        <v>0.5949554896142433</v>
      </c>
      <c r="H57" s="6">
        <v>25</v>
      </c>
      <c r="I57" s="6">
        <v>10</v>
      </c>
      <c r="J57" s="10">
        <f t="shared" si="2"/>
        <v>0.525096525096525</v>
      </c>
      <c r="K57" s="10">
        <f t="shared" si="3"/>
        <v>0.10424710424710425</v>
      </c>
      <c r="L57" s="10">
        <f t="shared" si="4"/>
        <v>0.08108108108108109</v>
      </c>
      <c r="M57" s="10">
        <f t="shared" si="5"/>
        <v>0.06048906048906049</v>
      </c>
      <c r="N57" s="10">
        <f t="shared" si="6"/>
        <v>0.0888030888030888</v>
      </c>
      <c r="O57" s="10">
        <f t="shared" si="7"/>
        <v>0.09137709137709138</v>
      </c>
      <c r="P57" s="10">
        <f t="shared" si="8"/>
        <v>0.019305019305019305</v>
      </c>
      <c r="Q57" s="10">
        <f t="shared" si="9"/>
        <v>0.006435006435006435</v>
      </c>
      <c r="R57" s="10">
        <f t="shared" si="10"/>
        <v>0.006435006435006435</v>
      </c>
      <c r="S57" s="10">
        <f t="shared" si="11"/>
        <v>0.003861003861003861</v>
      </c>
      <c r="T57" s="10">
        <f t="shared" si="12"/>
        <v>0</v>
      </c>
    </row>
    <row r="58" spans="1:20" ht="14.25">
      <c r="A58" s="3" t="s">
        <v>27</v>
      </c>
      <c r="B58" s="4">
        <v>6611</v>
      </c>
      <c r="C58" s="4">
        <v>4167</v>
      </c>
      <c r="D58" s="4">
        <v>4089</v>
      </c>
      <c r="E58" s="4">
        <v>3994</v>
      </c>
      <c r="F58" s="4">
        <v>0</v>
      </c>
      <c r="G58" s="5">
        <f t="shared" si="1"/>
        <v>0.6303131145061261</v>
      </c>
      <c r="H58" s="6">
        <v>78</v>
      </c>
      <c r="I58" s="6">
        <v>95</v>
      </c>
      <c r="J58" s="10">
        <f t="shared" si="2"/>
        <v>0.32697481046710686</v>
      </c>
      <c r="K58" s="10">
        <f t="shared" si="3"/>
        <v>0.09708975299584251</v>
      </c>
      <c r="L58" s="10">
        <f t="shared" si="4"/>
        <v>0.16214233308877476</v>
      </c>
      <c r="M58" s="10">
        <f t="shared" si="5"/>
        <v>0.08241623868916606</v>
      </c>
      <c r="N58" s="10">
        <f t="shared" si="6"/>
        <v>0.14600146735143066</v>
      </c>
      <c r="O58" s="10">
        <f t="shared" si="7"/>
        <v>0.14526779163609685</v>
      </c>
      <c r="P58" s="10">
        <f t="shared" si="8"/>
        <v>0.004891171435558816</v>
      </c>
      <c r="Q58" s="10">
        <f t="shared" si="9"/>
        <v>0.0019564685742235266</v>
      </c>
      <c r="R58" s="10">
        <f t="shared" si="10"/>
        <v>0.004891171435558816</v>
      </c>
      <c r="S58" s="10">
        <f t="shared" si="11"/>
        <v>0.0009782342871117633</v>
      </c>
      <c r="T58" s="10">
        <f t="shared" si="12"/>
        <v>0.004157495720224994</v>
      </c>
    </row>
    <row r="59" spans="1:20" ht="14.25">
      <c r="A59" s="3" t="s">
        <v>28</v>
      </c>
      <c r="B59" s="4">
        <v>6354</v>
      </c>
      <c r="C59" s="4">
        <v>4076</v>
      </c>
      <c r="D59" s="4">
        <v>4028</v>
      </c>
      <c r="E59" s="4">
        <v>3917</v>
      </c>
      <c r="F59" s="4">
        <v>0</v>
      </c>
      <c r="G59" s="5">
        <f t="shared" si="1"/>
        <v>0.6414856783128737</v>
      </c>
      <c r="H59" s="6">
        <v>48</v>
      </c>
      <c r="I59" s="6">
        <v>111</v>
      </c>
      <c r="J59" s="10">
        <f t="shared" si="2"/>
        <v>0.33490566037735847</v>
      </c>
      <c r="K59" s="10">
        <f t="shared" si="3"/>
        <v>0.07373386295928501</v>
      </c>
      <c r="L59" s="10">
        <f t="shared" si="4"/>
        <v>0.13828202581926513</v>
      </c>
      <c r="M59" s="10">
        <f t="shared" si="5"/>
        <v>0.07125124131082423</v>
      </c>
      <c r="N59" s="10">
        <f t="shared" si="6"/>
        <v>0.14970208540218471</v>
      </c>
      <c r="O59" s="10">
        <f t="shared" si="7"/>
        <v>0.1871896722939424</v>
      </c>
      <c r="P59" s="10">
        <f t="shared" si="8"/>
        <v>0.0047169811320754715</v>
      </c>
      <c r="Q59" s="10">
        <f t="shared" si="9"/>
        <v>0.003475670307845084</v>
      </c>
      <c r="R59" s="10">
        <f t="shared" si="10"/>
        <v>0.0029791459781529296</v>
      </c>
      <c r="S59" s="10">
        <f t="shared" si="11"/>
        <v>0.0007447864945382324</v>
      </c>
      <c r="T59" s="10">
        <f t="shared" si="12"/>
        <v>0.005461767626613704</v>
      </c>
    </row>
    <row r="60" spans="1:20" ht="14.25">
      <c r="A60" s="3" t="s">
        <v>29</v>
      </c>
      <c r="B60" s="4">
        <v>2483</v>
      </c>
      <c r="C60" s="4">
        <v>1589</v>
      </c>
      <c r="D60" s="4">
        <v>1563</v>
      </c>
      <c r="E60" s="4">
        <v>1528</v>
      </c>
      <c r="F60" s="4">
        <v>0</v>
      </c>
      <c r="G60" s="5">
        <f t="shared" si="1"/>
        <v>0.639951671365284</v>
      </c>
      <c r="H60" s="6">
        <v>26</v>
      </c>
      <c r="I60" s="6">
        <v>35</v>
      </c>
      <c r="J60" s="10">
        <f t="shared" si="2"/>
        <v>0.3915547024952015</v>
      </c>
      <c r="K60" s="10">
        <f t="shared" si="3"/>
        <v>0.12156110044785669</v>
      </c>
      <c r="L60" s="10">
        <f t="shared" si="4"/>
        <v>0.1599488163787588</v>
      </c>
      <c r="M60" s="10">
        <f t="shared" si="5"/>
        <v>0.0818937939859245</v>
      </c>
      <c r="N60" s="10">
        <f t="shared" si="6"/>
        <v>0.10876519513755598</v>
      </c>
      <c r="O60" s="10">
        <f t="shared" si="7"/>
        <v>0.09532949456174024</v>
      </c>
      <c r="P60" s="10">
        <f t="shared" si="8"/>
        <v>0.004478566858605247</v>
      </c>
      <c r="Q60" s="10">
        <f t="shared" si="9"/>
        <v>0.003198976327575176</v>
      </c>
      <c r="R60" s="10">
        <f t="shared" si="10"/>
        <v>0.006397952655150352</v>
      </c>
      <c r="S60" s="10">
        <f t="shared" si="11"/>
        <v>0.0012795905310300703</v>
      </c>
      <c r="T60" s="10">
        <f t="shared" si="12"/>
        <v>0.003198976327575176</v>
      </c>
    </row>
    <row r="61" spans="1:20" ht="14.25">
      <c r="A61" s="3" t="s">
        <v>30</v>
      </c>
      <c r="B61" s="4">
        <v>2109</v>
      </c>
      <c r="C61" s="4">
        <v>1234</v>
      </c>
      <c r="D61" s="4">
        <v>1226</v>
      </c>
      <c r="E61" s="4">
        <v>1213</v>
      </c>
      <c r="F61" s="4">
        <v>0</v>
      </c>
      <c r="G61" s="5">
        <f t="shared" si="1"/>
        <v>0.5851114272166904</v>
      </c>
      <c r="H61" s="6">
        <v>8</v>
      </c>
      <c r="I61" s="6">
        <v>13</v>
      </c>
      <c r="J61" s="10">
        <f t="shared" si="2"/>
        <v>0.566884176182708</v>
      </c>
      <c r="K61" s="10">
        <f t="shared" si="3"/>
        <v>0.1965742251223491</v>
      </c>
      <c r="L61" s="10">
        <f t="shared" si="4"/>
        <v>0.06280587275693311</v>
      </c>
      <c r="M61" s="10">
        <f t="shared" si="5"/>
        <v>0.06525285481239804</v>
      </c>
      <c r="N61" s="10">
        <f t="shared" si="6"/>
        <v>0.040783034257748776</v>
      </c>
      <c r="O61" s="10">
        <f t="shared" si="7"/>
        <v>0.02773246329526917</v>
      </c>
      <c r="P61" s="10">
        <f t="shared" si="8"/>
        <v>0.012234910277324634</v>
      </c>
      <c r="Q61" s="10">
        <f t="shared" si="9"/>
        <v>0.0032626427406199023</v>
      </c>
      <c r="R61" s="10">
        <f t="shared" si="10"/>
        <v>0.00734094616639478</v>
      </c>
      <c r="S61" s="10">
        <f t="shared" si="11"/>
        <v>0.004893964110929853</v>
      </c>
      <c r="T61" s="10">
        <f t="shared" si="12"/>
        <v>0.0016313213703099511</v>
      </c>
    </row>
    <row r="62" spans="1:20" ht="14.25">
      <c r="A62" s="3" t="s">
        <v>31</v>
      </c>
      <c r="B62" s="4">
        <v>4232</v>
      </c>
      <c r="C62" s="4">
        <v>2645</v>
      </c>
      <c r="D62" s="4">
        <v>2612</v>
      </c>
      <c r="E62" s="4">
        <v>2542</v>
      </c>
      <c r="F62" s="4">
        <v>1</v>
      </c>
      <c r="G62" s="5">
        <f t="shared" si="1"/>
        <v>0.625</v>
      </c>
      <c r="H62" s="6">
        <v>33</v>
      </c>
      <c r="I62" s="6">
        <v>70</v>
      </c>
      <c r="J62" s="10">
        <f t="shared" si="2"/>
        <v>0.33843797856049007</v>
      </c>
      <c r="K62" s="10">
        <f t="shared" si="3"/>
        <v>0.10643185298621746</v>
      </c>
      <c r="L62" s="10">
        <f t="shared" si="4"/>
        <v>0.14280245022970903</v>
      </c>
      <c r="M62" s="10">
        <f t="shared" si="5"/>
        <v>0.06470137825421134</v>
      </c>
      <c r="N62" s="10">
        <f t="shared" si="6"/>
        <v>0.1339969372128637</v>
      </c>
      <c r="O62" s="10">
        <f t="shared" si="7"/>
        <v>0.16921898928024504</v>
      </c>
      <c r="P62" s="10">
        <f t="shared" si="8"/>
        <v>0.005742725880551302</v>
      </c>
      <c r="Q62" s="10">
        <f t="shared" si="9"/>
        <v>0.002297090352220521</v>
      </c>
      <c r="R62" s="10">
        <f t="shared" si="10"/>
        <v>0.004211332312404288</v>
      </c>
      <c r="S62" s="10">
        <f t="shared" si="11"/>
        <v>0.00038284839203675346</v>
      </c>
      <c r="T62" s="10">
        <f t="shared" si="12"/>
        <v>0.0049770290964777945</v>
      </c>
    </row>
    <row r="63" spans="1:20" ht="14.25">
      <c r="A63" s="3" t="s">
        <v>32</v>
      </c>
      <c r="B63" s="4">
        <v>661</v>
      </c>
      <c r="C63" s="4">
        <v>286</v>
      </c>
      <c r="D63" s="4">
        <v>284</v>
      </c>
      <c r="E63" s="4">
        <v>284</v>
      </c>
      <c r="F63" s="4">
        <v>0</v>
      </c>
      <c r="G63" s="5">
        <f t="shared" si="1"/>
        <v>0.43267776096822996</v>
      </c>
      <c r="H63" s="6">
        <v>2</v>
      </c>
      <c r="I63" s="6">
        <v>0</v>
      </c>
      <c r="J63" s="10">
        <f t="shared" si="2"/>
        <v>0.5880281690140845</v>
      </c>
      <c r="K63" s="10">
        <f t="shared" si="3"/>
        <v>0.2112676056338028</v>
      </c>
      <c r="L63" s="10">
        <f t="shared" si="4"/>
        <v>0.06690140845070422</v>
      </c>
      <c r="M63" s="10">
        <f t="shared" si="5"/>
        <v>0.028169014084507043</v>
      </c>
      <c r="N63" s="10">
        <f t="shared" si="6"/>
        <v>0.028169014084507043</v>
      </c>
      <c r="O63" s="10">
        <f t="shared" si="7"/>
        <v>0.03873239436619718</v>
      </c>
      <c r="P63" s="10">
        <f t="shared" si="8"/>
        <v>0.03169014084507042</v>
      </c>
      <c r="Q63" s="10">
        <f t="shared" si="9"/>
        <v>0</v>
      </c>
      <c r="R63" s="10">
        <f t="shared" si="10"/>
        <v>0</v>
      </c>
      <c r="S63" s="10">
        <f t="shared" si="11"/>
        <v>0.0035211267605633804</v>
      </c>
      <c r="T63" s="10">
        <f t="shared" si="12"/>
        <v>0.0035211267605633804</v>
      </c>
    </row>
    <row r="64" spans="1:20" ht="14.25">
      <c r="A64" s="3" t="s">
        <v>33</v>
      </c>
      <c r="B64" s="4">
        <v>6263</v>
      </c>
      <c r="C64" s="4">
        <v>4036</v>
      </c>
      <c r="D64" s="4">
        <v>4020</v>
      </c>
      <c r="E64" s="4">
        <v>3974</v>
      </c>
      <c r="F64" s="4">
        <v>0</v>
      </c>
      <c r="G64" s="5">
        <f t="shared" si="1"/>
        <v>0.6444196072169887</v>
      </c>
      <c r="H64" s="6">
        <v>16</v>
      </c>
      <c r="I64" s="6">
        <v>46</v>
      </c>
      <c r="J64" s="10">
        <f t="shared" si="2"/>
        <v>0.5870646766169154</v>
      </c>
      <c r="K64" s="10">
        <f t="shared" si="3"/>
        <v>0.13432835820895522</v>
      </c>
      <c r="L64" s="10">
        <f t="shared" si="4"/>
        <v>0.07412935323383085</v>
      </c>
      <c r="M64" s="10">
        <f t="shared" si="5"/>
        <v>0.08557213930348259</v>
      </c>
      <c r="N64" s="10">
        <f t="shared" si="6"/>
        <v>0.04975124378109453</v>
      </c>
      <c r="O64" s="10">
        <f t="shared" si="7"/>
        <v>0.031840796019900496</v>
      </c>
      <c r="P64" s="10">
        <f t="shared" si="8"/>
        <v>0.01218905472636816</v>
      </c>
      <c r="Q64" s="10">
        <f t="shared" si="9"/>
        <v>0.003980099502487562</v>
      </c>
      <c r="R64" s="10">
        <f t="shared" si="10"/>
        <v>0.0057213930348258705</v>
      </c>
      <c r="S64" s="10">
        <f t="shared" si="11"/>
        <v>0.003482587064676617</v>
      </c>
      <c r="T64" s="10">
        <f t="shared" si="12"/>
        <v>0.0004975124378109452</v>
      </c>
    </row>
    <row r="65" spans="1:20" ht="14.25">
      <c r="A65" s="3" t="s">
        <v>34</v>
      </c>
      <c r="B65" s="4">
        <v>2600</v>
      </c>
      <c r="C65" s="4">
        <v>1304</v>
      </c>
      <c r="D65" s="4">
        <v>1301</v>
      </c>
      <c r="E65" s="4">
        <v>1292</v>
      </c>
      <c r="F65" s="4">
        <v>0</v>
      </c>
      <c r="G65" s="5">
        <f t="shared" si="1"/>
        <v>0.5015384615384615</v>
      </c>
      <c r="H65" s="6">
        <v>3</v>
      </c>
      <c r="I65" s="6">
        <v>9</v>
      </c>
      <c r="J65" s="10">
        <f t="shared" si="2"/>
        <v>0.649500384319754</v>
      </c>
      <c r="K65" s="10">
        <f t="shared" si="3"/>
        <v>0.16910069177555725</v>
      </c>
      <c r="L65" s="10">
        <f t="shared" si="4"/>
        <v>0.034588777863182166</v>
      </c>
      <c r="M65" s="10">
        <f t="shared" si="5"/>
        <v>0.0568793235972329</v>
      </c>
      <c r="N65" s="10">
        <f t="shared" si="6"/>
        <v>0.026902382782475018</v>
      </c>
      <c r="O65" s="10">
        <f t="shared" si="7"/>
        <v>0.016910069177555727</v>
      </c>
      <c r="P65" s="10">
        <f t="shared" si="8"/>
        <v>0.027671022290545733</v>
      </c>
      <c r="Q65" s="10">
        <f t="shared" si="9"/>
        <v>0.0023059185242121443</v>
      </c>
      <c r="R65" s="10">
        <f t="shared" si="10"/>
        <v>0.0023059185242121443</v>
      </c>
      <c r="S65" s="10">
        <f t="shared" si="11"/>
        <v>0.006149116064565719</v>
      </c>
      <c r="T65" s="10">
        <f t="shared" si="12"/>
        <v>0.0007686395080707148</v>
      </c>
    </row>
    <row r="66" spans="1:20" ht="14.25">
      <c r="A66" s="3" t="s">
        <v>35</v>
      </c>
      <c r="B66" s="4">
        <v>9507</v>
      </c>
      <c r="C66" s="4">
        <v>4641</v>
      </c>
      <c r="D66" s="4">
        <v>4613</v>
      </c>
      <c r="E66" s="4">
        <v>4589</v>
      </c>
      <c r="F66" s="4">
        <v>0</v>
      </c>
      <c r="G66" s="5">
        <f t="shared" si="1"/>
        <v>0.4881666140738403</v>
      </c>
      <c r="H66" s="6">
        <v>28</v>
      </c>
      <c r="I66" s="6">
        <v>24</v>
      </c>
      <c r="J66" s="10">
        <f t="shared" si="2"/>
        <v>0.6460004335573379</v>
      </c>
      <c r="K66" s="10">
        <f t="shared" si="3"/>
        <v>0.17905918057663125</v>
      </c>
      <c r="L66" s="10">
        <f t="shared" si="4"/>
        <v>0.034034251029698676</v>
      </c>
      <c r="M66" s="10">
        <f t="shared" si="5"/>
        <v>0.0535443312378062</v>
      </c>
      <c r="N66" s="10">
        <f t="shared" si="6"/>
        <v>0.02969867765011923</v>
      </c>
      <c r="O66" s="10">
        <f t="shared" si="7"/>
        <v>0.01582484283546499</v>
      </c>
      <c r="P66" s="10">
        <f t="shared" si="8"/>
        <v>0.01929330153912855</v>
      </c>
      <c r="Q66" s="10">
        <f t="shared" si="9"/>
        <v>0.0056362453934532845</v>
      </c>
      <c r="R66" s="10">
        <f t="shared" si="10"/>
        <v>0.004985909386516367</v>
      </c>
      <c r="S66" s="10">
        <f t="shared" si="11"/>
        <v>0.0039020160416215043</v>
      </c>
      <c r="T66" s="10">
        <f t="shared" si="12"/>
        <v>0.0028181226967266423</v>
      </c>
    </row>
    <row r="67" spans="1:20" ht="14.25">
      <c r="A67" s="3" t="s">
        <v>36</v>
      </c>
      <c r="B67" s="4">
        <v>1610</v>
      </c>
      <c r="C67" s="4">
        <v>824</v>
      </c>
      <c r="D67" s="4">
        <v>818</v>
      </c>
      <c r="E67" s="4">
        <v>806</v>
      </c>
      <c r="F67" s="4">
        <v>0</v>
      </c>
      <c r="G67" s="5">
        <f t="shared" si="1"/>
        <v>0.5118012422360249</v>
      </c>
      <c r="H67" s="6">
        <v>6</v>
      </c>
      <c r="I67" s="6">
        <v>12</v>
      </c>
      <c r="J67" s="10">
        <f t="shared" si="2"/>
        <v>0.6601466992665037</v>
      </c>
      <c r="K67" s="10">
        <f t="shared" si="3"/>
        <v>0.15770171149144255</v>
      </c>
      <c r="L67" s="10">
        <f t="shared" si="4"/>
        <v>0.039119804400977995</v>
      </c>
      <c r="M67" s="10">
        <f t="shared" si="5"/>
        <v>0.05256723716381418</v>
      </c>
      <c r="N67" s="10">
        <f t="shared" si="6"/>
        <v>0.034229828850855744</v>
      </c>
      <c r="O67" s="10">
        <f t="shared" si="7"/>
        <v>0.014669926650366748</v>
      </c>
      <c r="P67" s="10">
        <f t="shared" si="8"/>
        <v>0.014669926650366748</v>
      </c>
      <c r="Q67" s="10">
        <f t="shared" si="9"/>
        <v>0.006112469437652812</v>
      </c>
      <c r="R67" s="10">
        <f t="shared" si="10"/>
        <v>0.003667481662591687</v>
      </c>
      <c r="S67" s="10">
        <f t="shared" si="11"/>
        <v>0.0012224938875305623</v>
      </c>
      <c r="T67" s="10">
        <f t="shared" si="12"/>
        <v>0.0012224938875305623</v>
      </c>
    </row>
    <row r="68" spans="1:20" ht="14.25">
      <c r="A68" s="3" t="s">
        <v>37</v>
      </c>
      <c r="B68" s="4">
        <v>5131</v>
      </c>
      <c r="C68" s="4">
        <v>3171</v>
      </c>
      <c r="D68" s="4">
        <v>3130</v>
      </c>
      <c r="E68" s="4">
        <v>3088</v>
      </c>
      <c r="F68" s="4">
        <v>1</v>
      </c>
      <c r="G68" s="5">
        <f t="shared" si="1"/>
        <v>0.6180081855388813</v>
      </c>
      <c r="H68" s="6">
        <v>41</v>
      </c>
      <c r="I68" s="6">
        <v>42</v>
      </c>
      <c r="J68" s="10">
        <f t="shared" si="2"/>
        <v>0.5418530351437699</v>
      </c>
      <c r="K68" s="10">
        <f t="shared" si="3"/>
        <v>0.1380191693290735</v>
      </c>
      <c r="L68" s="10">
        <f t="shared" si="4"/>
        <v>0.08370607028753993</v>
      </c>
      <c r="M68" s="10">
        <f t="shared" si="5"/>
        <v>0.07188498402555911</v>
      </c>
      <c r="N68" s="10">
        <f t="shared" si="6"/>
        <v>0.07763578274760384</v>
      </c>
      <c r="O68" s="10">
        <f t="shared" si="7"/>
        <v>0.04984025559105431</v>
      </c>
      <c r="P68" s="10">
        <f t="shared" si="8"/>
        <v>0.005750798722044728</v>
      </c>
      <c r="Q68" s="10">
        <f t="shared" si="9"/>
        <v>0.005750798722044728</v>
      </c>
      <c r="R68" s="10">
        <f t="shared" si="10"/>
        <v>0.0076677316293929714</v>
      </c>
      <c r="S68" s="10">
        <f t="shared" si="11"/>
        <v>0.0025559105431309905</v>
      </c>
      <c r="T68" s="10">
        <f t="shared" si="12"/>
        <v>0.0019169329073482429</v>
      </c>
    </row>
    <row r="69" spans="1:20" ht="14.25">
      <c r="A69" s="3" t="s">
        <v>38</v>
      </c>
      <c r="B69" s="4">
        <v>9042</v>
      </c>
      <c r="C69" s="4">
        <v>5867</v>
      </c>
      <c r="D69" s="4">
        <v>5825</v>
      </c>
      <c r="E69" s="4">
        <v>5759</v>
      </c>
      <c r="F69" s="4">
        <v>0</v>
      </c>
      <c r="G69" s="5">
        <f t="shared" si="1"/>
        <v>0.6488608714886087</v>
      </c>
      <c r="H69" s="6">
        <v>42</v>
      </c>
      <c r="I69" s="6">
        <v>66</v>
      </c>
      <c r="J69" s="10">
        <f t="shared" si="2"/>
        <v>0.6171673819742489</v>
      </c>
      <c r="K69" s="10">
        <f t="shared" si="3"/>
        <v>0.1727038626609442</v>
      </c>
      <c r="L69" s="10">
        <f t="shared" si="4"/>
        <v>0.050987124463519315</v>
      </c>
      <c r="M69" s="10">
        <f t="shared" si="5"/>
        <v>0.07776824034334764</v>
      </c>
      <c r="N69" s="10">
        <f t="shared" si="6"/>
        <v>0.03622317596566524</v>
      </c>
      <c r="O69" s="10">
        <f t="shared" si="7"/>
        <v>0.01407725321888412</v>
      </c>
      <c r="P69" s="10">
        <f t="shared" si="8"/>
        <v>0.009785407725321889</v>
      </c>
      <c r="Q69" s="10">
        <f t="shared" si="9"/>
        <v>0.0034334763948497852</v>
      </c>
      <c r="R69" s="10">
        <f t="shared" si="10"/>
        <v>0.003776824034334764</v>
      </c>
      <c r="S69" s="10">
        <f t="shared" si="11"/>
        <v>0.0015450643776824034</v>
      </c>
      <c r="T69" s="10">
        <f t="shared" si="12"/>
        <v>0.0012017167381974249</v>
      </c>
    </row>
    <row r="70" spans="1:20" ht="14.25">
      <c r="A70" s="3" t="s">
        <v>39</v>
      </c>
      <c r="B70" s="4">
        <v>3646</v>
      </c>
      <c r="C70" s="4">
        <v>1886</v>
      </c>
      <c r="D70" s="4">
        <v>1875</v>
      </c>
      <c r="E70" s="4">
        <v>1865</v>
      </c>
      <c r="F70" s="4">
        <v>0</v>
      </c>
      <c r="G70" s="5">
        <f t="shared" si="1"/>
        <v>0.5172792100932528</v>
      </c>
      <c r="H70" s="6">
        <v>11</v>
      </c>
      <c r="I70" s="6">
        <v>10</v>
      </c>
      <c r="J70" s="10">
        <f t="shared" si="2"/>
        <v>0.7013333333333334</v>
      </c>
      <c r="K70" s="10">
        <f t="shared" si="3"/>
        <v>0.12586666666666665</v>
      </c>
      <c r="L70" s="10">
        <f t="shared" si="4"/>
        <v>0.04373333333333333</v>
      </c>
      <c r="M70" s="10">
        <f t="shared" si="5"/>
        <v>0.06826666666666667</v>
      </c>
      <c r="N70" s="10">
        <f t="shared" si="6"/>
        <v>0.024</v>
      </c>
      <c r="O70" s="10">
        <f t="shared" si="7"/>
        <v>0.008</v>
      </c>
      <c r="P70" s="10">
        <f t="shared" si="8"/>
        <v>0.010133333333333333</v>
      </c>
      <c r="Q70" s="10">
        <f t="shared" si="9"/>
        <v>0.005333333333333333</v>
      </c>
      <c r="R70" s="10">
        <f t="shared" si="10"/>
        <v>0.005866666666666667</v>
      </c>
      <c r="S70" s="10">
        <f t="shared" si="11"/>
        <v>0.0016</v>
      </c>
      <c r="T70" s="10">
        <f t="shared" si="12"/>
        <v>0.0005333333333333334</v>
      </c>
    </row>
    <row r="71" spans="1:20" ht="14.25">
      <c r="A71" s="3" t="s">
        <v>40</v>
      </c>
      <c r="B71" s="4">
        <v>8459</v>
      </c>
      <c r="C71" s="4">
        <v>5525</v>
      </c>
      <c r="D71" s="4">
        <v>5454</v>
      </c>
      <c r="E71" s="4">
        <v>5341</v>
      </c>
      <c r="F71" s="4">
        <v>0</v>
      </c>
      <c r="G71" s="5">
        <f t="shared" si="1"/>
        <v>0.6531504906017259</v>
      </c>
      <c r="H71" s="6">
        <v>71</v>
      </c>
      <c r="I71" s="6">
        <v>113</v>
      </c>
      <c r="J71" s="10">
        <f t="shared" si="2"/>
        <v>0.4402273560689402</v>
      </c>
      <c r="K71" s="10">
        <f t="shared" si="3"/>
        <v>0.10561056105610561</v>
      </c>
      <c r="L71" s="10">
        <f t="shared" si="4"/>
        <v>0.1188118811881188</v>
      </c>
      <c r="M71" s="10">
        <f t="shared" si="5"/>
        <v>0.08562522918958562</v>
      </c>
      <c r="N71" s="10">
        <f t="shared" si="6"/>
        <v>0.10762742940960762</v>
      </c>
      <c r="O71" s="10">
        <f t="shared" si="7"/>
        <v>0.10414374770810414</v>
      </c>
      <c r="P71" s="10">
        <f t="shared" si="8"/>
        <v>0.004583791712504583</v>
      </c>
      <c r="Q71" s="10">
        <f t="shared" si="9"/>
        <v>0.0022002200220022</v>
      </c>
      <c r="R71" s="10">
        <f t="shared" si="10"/>
        <v>0.005500550055005501</v>
      </c>
      <c r="S71" s="10">
        <f t="shared" si="11"/>
        <v>0.0018335166850018336</v>
      </c>
      <c r="T71" s="10">
        <f t="shared" si="12"/>
        <v>0.0031169783645031168</v>
      </c>
    </row>
    <row r="72" spans="1:20" ht="14.25">
      <c r="A72" s="3" t="s">
        <v>41</v>
      </c>
      <c r="B72" s="4">
        <v>11645</v>
      </c>
      <c r="C72" s="4">
        <v>7293</v>
      </c>
      <c r="D72" s="4">
        <v>7243</v>
      </c>
      <c r="E72" s="4">
        <v>7153</v>
      </c>
      <c r="F72" s="4">
        <v>0</v>
      </c>
      <c r="G72" s="5">
        <f t="shared" si="1"/>
        <v>0.6262773722627737</v>
      </c>
      <c r="H72" s="6">
        <v>50</v>
      </c>
      <c r="I72" s="6">
        <v>90</v>
      </c>
      <c r="J72" s="10">
        <f t="shared" si="2"/>
        <v>0.6005798702195223</v>
      </c>
      <c r="K72" s="10">
        <f t="shared" si="3"/>
        <v>0.1582217313267983</v>
      </c>
      <c r="L72" s="10">
        <f t="shared" si="4"/>
        <v>0.05439734916471076</v>
      </c>
      <c r="M72" s="10">
        <f t="shared" si="5"/>
        <v>0.07386442082010217</v>
      </c>
      <c r="N72" s="10">
        <f t="shared" si="6"/>
        <v>0.046389617561783794</v>
      </c>
      <c r="O72" s="10">
        <f t="shared" si="7"/>
        <v>0.02416125914676239</v>
      </c>
      <c r="P72" s="10">
        <f t="shared" si="8"/>
        <v>0.015325141515946432</v>
      </c>
      <c r="Q72" s="10">
        <f t="shared" si="9"/>
        <v>0.004003865801463482</v>
      </c>
      <c r="R72" s="10">
        <f t="shared" si="10"/>
        <v>0.006350959547148972</v>
      </c>
      <c r="S72" s="10">
        <f t="shared" si="11"/>
        <v>0.0027612867596299878</v>
      </c>
      <c r="T72" s="10">
        <f t="shared" si="12"/>
        <v>0.0015187077177964933</v>
      </c>
    </row>
    <row r="73" spans="1:20" ht="14.25">
      <c r="A73" s="3" t="s">
        <v>42</v>
      </c>
      <c r="B73" s="4">
        <v>6215</v>
      </c>
      <c r="C73" s="4">
        <v>3658</v>
      </c>
      <c r="D73" s="4">
        <v>3609</v>
      </c>
      <c r="E73" s="4">
        <v>3561</v>
      </c>
      <c r="F73" s="4">
        <v>0</v>
      </c>
      <c r="G73" s="5">
        <f t="shared" si="1"/>
        <v>0.5885760257441673</v>
      </c>
      <c r="H73" s="6">
        <v>49</v>
      </c>
      <c r="I73" s="6">
        <v>48</v>
      </c>
      <c r="J73" s="10">
        <f t="shared" si="2"/>
        <v>0.4599612080908839</v>
      </c>
      <c r="K73" s="10">
        <f t="shared" si="3"/>
        <v>0.12524244943197563</v>
      </c>
      <c r="L73" s="10">
        <f t="shared" si="4"/>
        <v>0.09836519811582156</v>
      </c>
      <c r="M73" s="10">
        <f t="shared" si="5"/>
        <v>0.09670268772513162</v>
      </c>
      <c r="N73" s="10">
        <f t="shared" si="6"/>
        <v>0.06871709614851759</v>
      </c>
      <c r="O73" s="10">
        <f t="shared" si="7"/>
        <v>0.059296203934607924</v>
      </c>
      <c r="P73" s="10">
        <f t="shared" si="8"/>
        <v>0.013022998060404543</v>
      </c>
      <c r="Q73" s="10">
        <f t="shared" si="9"/>
        <v>0.0543086727625381</v>
      </c>
      <c r="R73" s="10">
        <f t="shared" si="10"/>
        <v>0.0072042116929897475</v>
      </c>
      <c r="S73" s="10">
        <f t="shared" si="11"/>
        <v>0.0019395954558049321</v>
      </c>
      <c r="T73" s="10">
        <f t="shared" si="12"/>
        <v>0.0019395954558049321</v>
      </c>
    </row>
    <row r="74" spans="1:20" ht="14.25">
      <c r="A74" s="3" t="s">
        <v>43</v>
      </c>
      <c r="B74" s="4">
        <v>9787</v>
      </c>
      <c r="C74" s="4">
        <v>5247</v>
      </c>
      <c r="D74" s="4">
        <v>5218</v>
      </c>
      <c r="E74" s="4">
        <v>5179</v>
      </c>
      <c r="F74" s="4">
        <v>0</v>
      </c>
      <c r="G74" s="5">
        <f t="shared" si="1"/>
        <v>0.5361193419842648</v>
      </c>
      <c r="H74" s="6">
        <v>29</v>
      </c>
      <c r="I74" s="6">
        <v>39</v>
      </c>
      <c r="J74" s="10">
        <f t="shared" si="2"/>
        <v>0.5992717516289766</v>
      </c>
      <c r="K74" s="10">
        <f t="shared" si="3"/>
        <v>0.19777692602529706</v>
      </c>
      <c r="L74" s="10">
        <f t="shared" si="4"/>
        <v>0.0467612111920276</v>
      </c>
      <c r="M74" s="10">
        <f t="shared" si="5"/>
        <v>0.06132617861249521</v>
      </c>
      <c r="N74" s="10">
        <f t="shared" si="6"/>
        <v>0.03890379455730165</v>
      </c>
      <c r="O74" s="10">
        <f t="shared" si="7"/>
        <v>0.01763127635109237</v>
      </c>
      <c r="P74" s="10">
        <f t="shared" si="8"/>
        <v>0.019547719432732848</v>
      </c>
      <c r="Q74" s="10">
        <f t="shared" si="9"/>
        <v>0.004216174779609045</v>
      </c>
      <c r="R74" s="10">
        <f t="shared" si="10"/>
        <v>0.0030663089306247606</v>
      </c>
      <c r="S74" s="10">
        <f t="shared" si="11"/>
        <v>0.003257953238788808</v>
      </c>
      <c r="T74" s="10">
        <f t="shared" si="12"/>
        <v>0.0007665772326561902</v>
      </c>
    </row>
    <row r="75" spans="1:20" ht="14.25">
      <c r="A75" s="3" t="s">
        <v>44</v>
      </c>
      <c r="B75" s="4">
        <v>6990</v>
      </c>
      <c r="C75" s="4">
        <v>3741</v>
      </c>
      <c r="D75" s="4">
        <v>3725</v>
      </c>
      <c r="E75" s="4">
        <v>3686</v>
      </c>
      <c r="F75" s="4">
        <v>0</v>
      </c>
      <c r="G75" s="5">
        <f t="shared" si="1"/>
        <v>0.5351931330472103</v>
      </c>
      <c r="H75" s="6">
        <v>16</v>
      </c>
      <c r="I75" s="6">
        <v>39</v>
      </c>
      <c r="J75" s="10">
        <f t="shared" si="2"/>
        <v>0.6271140939597315</v>
      </c>
      <c r="K75" s="10">
        <f t="shared" si="3"/>
        <v>0.14120805369127518</v>
      </c>
      <c r="L75" s="10">
        <f t="shared" si="4"/>
        <v>0.07221476510067114</v>
      </c>
      <c r="M75" s="10">
        <f t="shared" si="5"/>
        <v>0.06040268456375839</v>
      </c>
      <c r="N75" s="10">
        <f t="shared" si="6"/>
        <v>0.03758389261744966</v>
      </c>
      <c r="O75" s="10">
        <f t="shared" si="7"/>
        <v>0.01825503355704698</v>
      </c>
      <c r="P75" s="10">
        <f t="shared" si="8"/>
        <v>0.0174496644295302</v>
      </c>
      <c r="Q75" s="10">
        <f t="shared" si="9"/>
        <v>0.0026845637583892616</v>
      </c>
      <c r="R75" s="10">
        <f t="shared" si="10"/>
        <v>0.006442953020134228</v>
      </c>
      <c r="S75" s="10">
        <f t="shared" si="11"/>
        <v>0.003221476510067114</v>
      </c>
      <c r="T75" s="10">
        <f t="shared" si="12"/>
        <v>0.002953020134228188</v>
      </c>
    </row>
    <row r="76" spans="1:20" ht="14.25">
      <c r="A76" s="3" t="s">
        <v>45</v>
      </c>
      <c r="B76" s="4">
        <v>8528</v>
      </c>
      <c r="C76" s="4">
        <v>4776</v>
      </c>
      <c r="D76" s="4">
        <v>4754</v>
      </c>
      <c r="E76" s="4">
        <v>4724</v>
      </c>
      <c r="F76" s="4">
        <v>0</v>
      </c>
      <c r="G76" s="5">
        <f t="shared" si="1"/>
        <v>0.5600375234521576</v>
      </c>
      <c r="H76" s="6">
        <v>22</v>
      </c>
      <c r="I76" s="6">
        <v>30</v>
      </c>
      <c r="J76" s="10">
        <f t="shared" si="2"/>
        <v>0.6760622633571729</v>
      </c>
      <c r="K76" s="10">
        <f t="shared" si="3"/>
        <v>0.15755153554901136</v>
      </c>
      <c r="L76" s="10">
        <f t="shared" si="4"/>
        <v>0.04312158182583088</v>
      </c>
      <c r="M76" s="10">
        <f t="shared" si="5"/>
        <v>0.05363904080774085</v>
      </c>
      <c r="N76" s="10">
        <f t="shared" si="6"/>
        <v>0.020824568784181742</v>
      </c>
      <c r="O76" s="10">
        <f t="shared" si="7"/>
        <v>0.012831299957930165</v>
      </c>
      <c r="P76" s="10">
        <f t="shared" si="8"/>
        <v>0.01851072780816155</v>
      </c>
      <c r="Q76" s="10">
        <f t="shared" si="9"/>
        <v>0.0033655868742111907</v>
      </c>
      <c r="R76" s="10">
        <f t="shared" si="10"/>
        <v>0.002944888514934792</v>
      </c>
      <c r="S76" s="10">
        <f t="shared" si="11"/>
        <v>0.0027345393352965924</v>
      </c>
      <c r="T76" s="10">
        <f t="shared" si="12"/>
        <v>0.002103491796381994</v>
      </c>
    </row>
    <row r="77" spans="1:20" ht="14.25">
      <c r="A77" s="3" t="s">
        <v>46</v>
      </c>
      <c r="B77" s="4">
        <v>11581</v>
      </c>
      <c r="C77" s="4">
        <v>6699</v>
      </c>
      <c r="D77" s="4">
        <v>6667</v>
      </c>
      <c r="E77" s="4">
        <v>6632</v>
      </c>
      <c r="F77" s="4">
        <v>3</v>
      </c>
      <c r="G77" s="5">
        <f t="shared" si="1"/>
        <v>0.5784474570417062</v>
      </c>
      <c r="H77" s="6">
        <v>32</v>
      </c>
      <c r="I77" s="6">
        <v>35</v>
      </c>
      <c r="J77" s="10">
        <f t="shared" si="2"/>
        <v>0.6568171591420429</v>
      </c>
      <c r="K77" s="10">
        <f t="shared" si="3"/>
        <v>0.1711414429278536</v>
      </c>
      <c r="L77" s="10">
        <f t="shared" si="4"/>
        <v>0.03989800509974501</v>
      </c>
      <c r="M77" s="10">
        <f t="shared" si="5"/>
        <v>0.0527973601319934</v>
      </c>
      <c r="N77" s="10">
        <f t="shared" si="6"/>
        <v>0.03329833508324584</v>
      </c>
      <c r="O77" s="10">
        <f t="shared" si="7"/>
        <v>0.012899355032248387</v>
      </c>
      <c r="P77" s="10">
        <f t="shared" si="8"/>
        <v>0.017249137543122843</v>
      </c>
      <c r="Q77" s="10">
        <f t="shared" si="9"/>
        <v>0.002999850007499625</v>
      </c>
      <c r="R77" s="10">
        <f t="shared" si="10"/>
        <v>0.0032998350082495873</v>
      </c>
      <c r="S77" s="10">
        <f t="shared" si="11"/>
        <v>0.004199790010499475</v>
      </c>
      <c r="T77" s="10">
        <f t="shared" si="12"/>
        <v>0.00014999250037498125</v>
      </c>
    </row>
    <row r="78" spans="1:20" ht="14.25">
      <c r="A78" s="3" t="s">
        <v>47</v>
      </c>
      <c r="B78" s="4">
        <v>7208</v>
      </c>
      <c r="C78" s="4">
        <v>3026</v>
      </c>
      <c r="D78" s="4">
        <v>3012</v>
      </c>
      <c r="E78" s="4">
        <v>2988</v>
      </c>
      <c r="F78" s="4">
        <v>0</v>
      </c>
      <c r="G78" s="5">
        <f t="shared" si="1"/>
        <v>0.419811320754717</v>
      </c>
      <c r="H78" s="6">
        <v>14</v>
      </c>
      <c r="I78" s="6">
        <v>24</v>
      </c>
      <c r="J78" s="10">
        <f t="shared" si="2"/>
        <v>0.5325365205843293</v>
      </c>
      <c r="K78" s="10">
        <f t="shared" si="3"/>
        <v>0.23837981407702524</v>
      </c>
      <c r="L78" s="10">
        <f t="shared" si="4"/>
        <v>0.08100929614873838</v>
      </c>
      <c r="M78" s="10">
        <f t="shared" si="5"/>
        <v>0.04780876494023904</v>
      </c>
      <c r="N78" s="10">
        <f t="shared" si="6"/>
        <v>0.01759628154050465</v>
      </c>
      <c r="O78" s="10">
        <f t="shared" si="7"/>
        <v>0.016268260292164674</v>
      </c>
      <c r="P78" s="10">
        <f t="shared" si="8"/>
        <v>0.03386454183266932</v>
      </c>
      <c r="Q78" s="10">
        <f t="shared" si="9"/>
        <v>0.006640106241699867</v>
      </c>
      <c r="R78" s="10">
        <f t="shared" si="10"/>
        <v>0.0049800796812749</v>
      </c>
      <c r="S78" s="10">
        <f t="shared" si="11"/>
        <v>0.011620185922974768</v>
      </c>
      <c r="T78" s="10">
        <f t="shared" si="12"/>
        <v>0.0013280212483399733</v>
      </c>
    </row>
    <row r="79" spans="1:20" ht="14.25">
      <c r="A79" s="3" t="s">
        <v>48</v>
      </c>
      <c r="B79" s="4">
        <v>3952</v>
      </c>
      <c r="C79" s="4">
        <v>2239</v>
      </c>
      <c r="D79" s="4">
        <v>2227</v>
      </c>
      <c r="E79" s="4">
        <v>2189</v>
      </c>
      <c r="F79" s="4">
        <v>1</v>
      </c>
      <c r="G79" s="5">
        <f t="shared" si="1"/>
        <v>0.5665485829959515</v>
      </c>
      <c r="H79" s="6">
        <v>12</v>
      </c>
      <c r="I79" s="6">
        <v>38</v>
      </c>
      <c r="J79" s="10">
        <f t="shared" si="2"/>
        <v>0.6497530309833858</v>
      </c>
      <c r="K79" s="10">
        <f t="shared" si="3"/>
        <v>0.1329142343960485</v>
      </c>
      <c r="L79" s="10">
        <f t="shared" si="4"/>
        <v>0.0431073192635833</v>
      </c>
      <c r="M79" s="10">
        <f t="shared" si="5"/>
        <v>0.07858105074090704</v>
      </c>
      <c r="N79" s="10">
        <f t="shared" si="6"/>
        <v>0.032330489447687474</v>
      </c>
      <c r="O79" s="10">
        <f t="shared" si="7"/>
        <v>0.014818140996856757</v>
      </c>
      <c r="P79" s="10">
        <f t="shared" si="8"/>
        <v>0.015267175572519083</v>
      </c>
      <c r="Q79" s="10">
        <f t="shared" si="9"/>
        <v>0.005388414907947912</v>
      </c>
      <c r="R79" s="10">
        <f t="shared" si="10"/>
        <v>0.003592276605298608</v>
      </c>
      <c r="S79" s="10">
        <f t="shared" si="11"/>
        <v>0.0058374494836102376</v>
      </c>
      <c r="T79" s="10">
        <f t="shared" si="12"/>
        <v>0.001347103726986978</v>
      </c>
    </row>
    <row r="80" spans="1:20" ht="14.25">
      <c r="A80" s="7" t="s">
        <v>49</v>
      </c>
      <c r="B80" s="8">
        <f>SUM(B52:B79)</f>
        <v>156393</v>
      </c>
      <c r="C80" s="8">
        <f>SUM(C52:C79)</f>
        <v>90805</v>
      </c>
      <c r="D80" s="8">
        <f>SUM(D52:D79)</f>
        <v>90035</v>
      </c>
      <c r="E80" s="8">
        <f>SUM(E52:E79)</f>
        <v>88882</v>
      </c>
      <c r="F80" s="8">
        <f>SUM(F52:F79)</f>
        <v>13</v>
      </c>
      <c r="G80" s="8"/>
      <c r="H80" s="8">
        <f>SUM(H52:H79)</f>
        <v>770</v>
      </c>
      <c r="I80" s="8">
        <f>SUM(I52:I79)</f>
        <v>1153</v>
      </c>
      <c r="J80" s="8"/>
      <c r="K80" s="8"/>
      <c r="L80" s="8"/>
      <c r="M80" s="8"/>
      <c r="N80" s="8"/>
      <c r="O80" s="8"/>
      <c r="P80" s="8"/>
      <c r="Q80" s="8"/>
      <c r="R80" s="7"/>
      <c r="S80" s="8"/>
      <c r="T80" s="8"/>
    </row>
  </sheetData>
  <sheetProtection selectLockedCells="1" selectUnlockedCells="1"/>
  <mergeCells count="2">
    <mergeCell ref="A7:T7"/>
    <mergeCell ref="A49:S49"/>
  </mergeCells>
  <printOptions/>
  <pageMargins left="0.7875" right="0.7875" top="0.7875" bottom="0.9840277777777777" header="0.5118110236220472" footer="0.7875"/>
  <pageSetup fitToHeight="0" fitToWidth="1" horizontalDpi="300" verticalDpi="300" orientation="landscape" paperSize="9"/>
  <headerFooter alignWithMargins="0">
    <oddFooter>&amp;C&amp;"Times New Roman,Normal"&amp;12Pàgina &amp;P /&amp;N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2023-05-29T09:28:52Z</cp:lastPrinted>
  <dcterms:created xsi:type="dcterms:W3CDTF">2019-05-05T21:24:18Z</dcterms:created>
  <dcterms:modified xsi:type="dcterms:W3CDTF">2023-05-29T10:33:17Z</dcterms:modified>
  <cp:category/>
  <cp:version/>
  <cp:contentType/>
  <cp:contentStatus/>
  <cp:revision>21</cp:revision>
</cp:coreProperties>
</file>