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<sst xmlns="http://schemas.openxmlformats.org/spreadsheetml/2006/main" count="96" uniqueCount="48">
  <si>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ZONA</t>
  </si>
  <si>
    <t>CENS</t>
  </si>
  <si>
    <t>P.P.</t>
  </si>
  <si>
    <t>BADALONA EN COMÚ-PA</t>
  </si>
  <si>
    <t>PSC-CP</t>
  </si>
  <si>
    <t>ERC-AVANCEM-MES-AM</t>
  </si>
  <si>
    <t>CiU</t>
  </si>
  <si>
    <t>ICV-EUA-EP-E</t>
  </si>
  <si>
    <t>Cs</t>
  </si>
  <si>
    <t>FEM B,PMB</t>
  </si>
  <si>
    <t>RED</t>
  </si>
  <si>
    <t>LLEI</t>
  </si>
  <si>
    <t>UPyD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</si>
  <si>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</si>
  <si>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</si>
  <si>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</si>
  <si>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</si>
  <si>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</si>
  <si>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</si>
  <si>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</si>
  <si>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</si>
  <si>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</si>
  <si>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</si>
  <si>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</si>
  <si>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</si>
  <si>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</si>
  <si>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</si>
  <si>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</si>
  <si>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</si>
  <si>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</si>
  <si>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</si>
  <si>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</si>
  <si>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</si>
  <si>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</si>
  <si>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</si>
  <si>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</si>
  <si>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</si>
  <si>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</si>
  <si>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</si>
  <si>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</si>
  <si>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</si>
  <si>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Vots totals</t>
  </si>
  <si>
    <t>Vots elect</t>
  </si>
  <si>
    <t>Vots candidats</t>
  </si>
  <si>
    <t>Vots interv.</t>
  </si>
  <si>
    <t>Vots nuls</t>
  </si>
  <si>
    <t>Vots blancs</t>
  </si>
  <si>
    <t>%part.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</si>
</sst>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T60"/>
  <sheetViews>
    <sheetView tabSelected="1" zoomScaleSheetLayoutView="100" zoomScalePageLayoutView="0" workbookViewId="0" topLeftCell="A10">
      <selection activeCell="J33" sqref="J33:T60"/>
    </sheetView>
  </sheetViews>
  <sheetFormatPr defaultColWidth="9.140625" defaultRowHeight="12.75"/>
  <cols>
    <col min="1" max="1" width="30.57421875" style="0" bestFit="1" customWidth="1"/>
    <col min="2" max="2" width="5.7109375" style="0" bestFit="1" customWidth="1"/>
    <col min="3" max="3" width="5.421875" style="0" bestFit="1" customWidth="1"/>
    <col min="4" max="4" width="8.8515625" style="0" hidden="1" customWidth="1"/>
    <col min="5" max="5" width="8.57421875" style="0" bestFit="1" customWidth="1"/>
    <col min="6" max="6" width="6.140625" style="0" bestFit="1" customWidth="1"/>
    <col min="7" max="7" width="6.00390625" style="0" bestFit="1" customWidth="1"/>
    <col min="8" max="8" width="8.57421875" style="0" bestFit="1" customWidth="1"/>
    <col min="9" max="9" width="6.140625" style="0" bestFit="1" customWidth="1"/>
    <col min="10" max="10" width="6.28125" style="0" bestFit="1" customWidth="1"/>
    <col min="11" max="11" width="8.421875" style="0" bestFit="1" customWidth="1"/>
    <col min="12" max="12" width="6.8515625" style="0" bestFit="1" customWidth="1"/>
    <col min="13" max="13" width="8.8515625" style="0" bestFit="1" customWidth="1"/>
    <col min="14" max="14" width="6.28125" style="0" bestFit="1" customWidth="1"/>
    <col min="15" max="15" width="7.8515625" style="0" bestFit="1" customWidth="1"/>
    <col min="16" max="16" width="5.421875" style="0" bestFit="1" customWidth="1"/>
    <col min="17" max="17" width="5.8515625" style="0" bestFit="1" customWidth="1"/>
    <col min="18" max="20" width="5.421875" style="0" bestFit="1" customWidth="1"/>
  </cols>
  <sheetData>
    <row r="1" spans="1:20" ht="33.75">
      <c r="A1" s="1" t="s">
        <v>0</v>
      </c>
      <c r="B1" s="1" t="s">
        <v>1</v>
      </c>
      <c r="C1" s="1" t="s">
        <v>41</v>
      </c>
      <c r="D1" s="2" t="s">
        <v>42</v>
      </c>
      <c r="E1" s="2" t="s">
        <v>43</v>
      </c>
      <c r="F1" s="2" t="s">
        <v>47</v>
      </c>
      <c r="G1" s="1" t="s">
        <v>44</v>
      </c>
      <c r="H1" s="1" t="s">
        <v>45</v>
      </c>
      <c r="I1" s="1" t="s">
        <v>46</v>
      </c>
      <c r="J1" s="1" t="s">
        <v>2</v>
      </c>
      <c r="K1" s="1" t="s">
        <v>3</v>
      </c>
      <c r="L1" s="1" t="s">
        <v>4</v>
      </c>
      <c r="M1" s="2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</row>
    <row r="2" spans="1:20" ht="12.75">
      <c r="A2" s="3" t="s">
        <v>13</v>
      </c>
      <c r="B2" s="4">
        <v>2786</v>
      </c>
      <c r="C2" s="4">
        <v>1409</v>
      </c>
      <c r="D2" s="4">
        <v>1402</v>
      </c>
      <c r="E2" s="4">
        <v>1386</v>
      </c>
      <c r="F2" s="5">
        <f>C2/B2</f>
        <v>0.505743000717875</v>
      </c>
      <c r="G2" s="4">
        <v>0</v>
      </c>
      <c r="H2" s="4">
        <v>7</v>
      </c>
      <c r="I2" s="4">
        <v>16</v>
      </c>
      <c r="J2" s="6">
        <v>501</v>
      </c>
      <c r="K2" s="6">
        <v>206</v>
      </c>
      <c r="L2" s="6">
        <v>239</v>
      </c>
      <c r="M2" s="6">
        <v>135</v>
      </c>
      <c r="N2" s="6">
        <v>84</v>
      </c>
      <c r="O2" s="6">
        <v>102</v>
      </c>
      <c r="P2" s="6">
        <v>99</v>
      </c>
      <c r="Q2" s="6">
        <v>10</v>
      </c>
      <c r="R2" s="6">
        <v>6</v>
      </c>
      <c r="S2" s="6">
        <v>3</v>
      </c>
      <c r="T2" s="6">
        <v>2</v>
      </c>
    </row>
    <row r="3" spans="1:20" ht="12.75">
      <c r="A3" s="3" t="s">
        <v>14</v>
      </c>
      <c r="B3" s="4">
        <v>1035</v>
      </c>
      <c r="C3" s="4">
        <v>611</v>
      </c>
      <c r="D3" s="4">
        <v>611</v>
      </c>
      <c r="E3" s="4">
        <v>603</v>
      </c>
      <c r="F3" s="5">
        <f aca="true" t="shared" si="0" ref="F3:F29">C3/B3</f>
        <v>0.5903381642512078</v>
      </c>
      <c r="G3" s="4">
        <v>0</v>
      </c>
      <c r="H3" s="4">
        <v>0</v>
      </c>
      <c r="I3" s="4">
        <v>8</v>
      </c>
      <c r="J3" s="6">
        <v>200</v>
      </c>
      <c r="K3" s="6">
        <v>115</v>
      </c>
      <c r="L3" s="6">
        <v>87</v>
      </c>
      <c r="M3" s="6">
        <v>41</v>
      </c>
      <c r="N3" s="6">
        <v>34</v>
      </c>
      <c r="O3" s="6">
        <v>60</v>
      </c>
      <c r="P3" s="6">
        <v>53</v>
      </c>
      <c r="Q3" s="6">
        <v>7</v>
      </c>
      <c r="R3" s="6">
        <v>2</v>
      </c>
      <c r="S3" s="6">
        <v>0</v>
      </c>
      <c r="T3" s="6">
        <v>4</v>
      </c>
    </row>
    <row r="4" spans="1:20" ht="12.75">
      <c r="A4" s="3" t="s">
        <v>15</v>
      </c>
      <c r="B4" s="4">
        <v>12624</v>
      </c>
      <c r="C4" s="4">
        <v>7300</v>
      </c>
      <c r="D4" s="4">
        <v>7265</v>
      </c>
      <c r="E4" s="4">
        <v>7153</v>
      </c>
      <c r="F4" s="5">
        <f t="shared" si="0"/>
        <v>0.5782636248415716</v>
      </c>
      <c r="G4" s="4">
        <v>1</v>
      </c>
      <c r="H4" s="4">
        <v>35</v>
      </c>
      <c r="I4" s="4">
        <v>112</v>
      </c>
      <c r="J4" s="6">
        <v>2288</v>
      </c>
      <c r="K4" s="6">
        <v>1365</v>
      </c>
      <c r="L4" s="6">
        <v>882</v>
      </c>
      <c r="M4" s="6">
        <v>930</v>
      </c>
      <c r="N4" s="6">
        <v>580</v>
      </c>
      <c r="O4" s="6">
        <v>554</v>
      </c>
      <c r="P4" s="6">
        <v>421</v>
      </c>
      <c r="Q4" s="6">
        <v>58</v>
      </c>
      <c r="R4" s="6">
        <v>25</v>
      </c>
      <c r="S4" s="6">
        <v>32</v>
      </c>
      <c r="T4" s="6">
        <v>16</v>
      </c>
    </row>
    <row r="5" spans="1:20" ht="12.75">
      <c r="A5" s="3" t="s">
        <v>16</v>
      </c>
      <c r="B5" s="4">
        <v>2488</v>
      </c>
      <c r="C5" s="4">
        <v>1484</v>
      </c>
      <c r="D5" s="4">
        <v>1480</v>
      </c>
      <c r="E5" s="4">
        <v>1461</v>
      </c>
      <c r="F5" s="5">
        <f t="shared" si="0"/>
        <v>0.5964630225080386</v>
      </c>
      <c r="G5" s="4">
        <v>0</v>
      </c>
      <c r="H5" s="4">
        <v>4</v>
      </c>
      <c r="I5" s="4">
        <v>19</v>
      </c>
      <c r="J5" s="6">
        <v>530</v>
      </c>
      <c r="K5" s="6">
        <v>261</v>
      </c>
      <c r="L5" s="6">
        <v>233</v>
      </c>
      <c r="M5" s="6">
        <v>150</v>
      </c>
      <c r="N5" s="6">
        <v>67</v>
      </c>
      <c r="O5" s="6">
        <v>103</v>
      </c>
      <c r="P5" s="6">
        <v>93</v>
      </c>
      <c r="Q5" s="6">
        <v>11</v>
      </c>
      <c r="R5" s="6">
        <v>8</v>
      </c>
      <c r="S5" s="6">
        <v>1</v>
      </c>
      <c r="T5" s="6">
        <v>4</v>
      </c>
    </row>
    <row r="6" spans="1:20" ht="12.75">
      <c r="A6" s="3" t="s">
        <v>17</v>
      </c>
      <c r="B6" s="4">
        <v>1569</v>
      </c>
      <c r="C6" s="4">
        <v>952</v>
      </c>
      <c r="D6" s="4">
        <v>945</v>
      </c>
      <c r="E6" s="4">
        <v>943</v>
      </c>
      <c r="F6" s="5">
        <f t="shared" si="0"/>
        <v>0.6067558954748248</v>
      </c>
      <c r="G6" s="4">
        <v>0</v>
      </c>
      <c r="H6" s="4">
        <v>7</v>
      </c>
      <c r="I6" s="4">
        <v>2</v>
      </c>
      <c r="J6" s="6">
        <v>248</v>
      </c>
      <c r="K6" s="6">
        <v>198</v>
      </c>
      <c r="L6" s="6">
        <v>92</v>
      </c>
      <c r="M6" s="6">
        <v>139</v>
      </c>
      <c r="N6" s="6">
        <v>135</v>
      </c>
      <c r="O6" s="6">
        <v>68</v>
      </c>
      <c r="P6" s="6">
        <v>53</v>
      </c>
      <c r="Q6" s="6">
        <v>1</v>
      </c>
      <c r="R6" s="6">
        <v>4</v>
      </c>
      <c r="S6" s="6">
        <v>5</v>
      </c>
      <c r="T6" s="6">
        <v>0</v>
      </c>
    </row>
    <row r="7" spans="1:20" ht="12.75">
      <c r="A7" s="3" t="s">
        <v>18</v>
      </c>
      <c r="B7" s="4">
        <v>1315</v>
      </c>
      <c r="C7" s="4">
        <v>777</v>
      </c>
      <c r="D7" s="4">
        <v>774</v>
      </c>
      <c r="E7" s="4">
        <v>757</v>
      </c>
      <c r="F7" s="5">
        <f t="shared" si="0"/>
        <v>0.5908745247148289</v>
      </c>
      <c r="G7" s="4">
        <v>0</v>
      </c>
      <c r="H7" s="4">
        <v>3</v>
      </c>
      <c r="I7" s="4">
        <v>17</v>
      </c>
      <c r="J7" s="6">
        <v>211</v>
      </c>
      <c r="K7" s="6">
        <v>97</v>
      </c>
      <c r="L7" s="6">
        <v>78</v>
      </c>
      <c r="M7" s="6">
        <v>118</v>
      </c>
      <c r="N7" s="6">
        <v>133</v>
      </c>
      <c r="O7" s="6">
        <v>41</v>
      </c>
      <c r="P7" s="6">
        <v>63</v>
      </c>
      <c r="Q7" s="6">
        <v>5</v>
      </c>
      <c r="R7" s="6">
        <v>2</v>
      </c>
      <c r="S7" s="6">
        <v>5</v>
      </c>
      <c r="T7" s="6">
        <v>4</v>
      </c>
    </row>
    <row r="8" spans="1:20" ht="12.75">
      <c r="A8" s="3" t="s">
        <v>19</v>
      </c>
      <c r="B8" s="4">
        <v>7199</v>
      </c>
      <c r="C8" s="4">
        <v>4740</v>
      </c>
      <c r="D8" s="4">
        <v>4711</v>
      </c>
      <c r="E8" s="4">
        <v>4637</v>
      </c>
      <c r="F8" s="5">
        <f t="shared" si="0"/>
        <v>0.6584247812196138</v>
      </c>
      <c r="G8" s="4">
        <v>0</v>
      </c>
      <c r="H8" s="4">
        <v>29</v>
      </c>
      <c r="I8" s="4">
        <v>74</v>
      </c>
      <c r="J8" s="6">
        <v>858</v>
      </c>
      <c r="K8" s="6">
        <v>902</v>
      </c>
      <c r="L8" s="6">
        <v>303</v>
      </c>
      <c r="M8" s="6">
        <v>1190</v>
      </c>
      <c r="N8" s="6">
        <v>967</v>
      </c>
      <c r="O8" s="6">
        <v>249</v>
      </c>
      <c r="P8" s="6">
        <v>114</v>
      </c>
      <c r="Q8" s="6">
        <v>17</v>
      </c>
      <c r="R8" s="6">
        <v>7</v>
      </c>
      <c r="S8" s="6">
        <v>31</v>
      </c>
      <c r="T8" s="6">
        <v>3</v>
      </c>
    </row>
    <row r="9" spans="1:20" ht="12.75">
      <c r="A9" s="3" t="s">
        <v>20</v>
      </c>
      <c r="B9" s="4">
        <v>6151</v>
      </c>
      <c r="C9" s="4">
        <v>4197</v>
      </c>
      <c r="D9" s="4">
        <v>4176</v>
      </c>
      <c r="E9" s="4">
        <v>4104</v>
      </c>
      <c r="F9" s="5">
        <f t="shared" si="0"/>
        <v>0.6823280767354901</v>
      </c>
      <c r="G9" s="4">
        <v>1</v>
      </c>
      <c r="H9" s="4">
        <v>21</v>
      </c>
      <c r="I9" s="4">
        <v>72</v>
      </c>
      <c r="J9" s="6">
        <v>605</v>
      </c>
      <c r="K9" s="6">
        <v>769</v>
      </c>
      <c r="L9" s="6">
        <v>238</v>
      </c>
      <c r="M9" s="6">
        <v>1044</v>
      </c>
      <c r="N9" s="6">
        <v>1126</v>
      </c>
      <c r="O9" s="6">
        <v>168</v>
      </c>
      <c r="P9" s="6">
        <v>97</v>
      </c>
      <c r="Q9" s="6">
        <v>26</v>
      </c>
      <c r="R9" s="6">
        <v>3</v>
      </c>
      <c r="S9" s="6">
        <v>26</v>
      </c>
      <c r="T9" s="6">
        <v>3</v>
      </c>
    </row>
    <row r="10" spans="1:20" ht="12.75">
      <c r="A10" s="3" t="s">
        <v>21</v>
      </c>
      <c r="B10" s="4">
        <v>2298</v>
      </c>
      <c r="C10" s="4">
        <v>1476</v>
      </c>
      <c r="D10" s="4">
        <v>1474</v>
      </c>
      <c r="E10" s="4">
        <v>1450</v>
      </c>
      <c r="F10" s="5">
        <f t="shared" si="0"/>
        <v>0.6422976501305483</v>
      </c>
      <c r="G10" s="4">
        <v>0</v>
      </c>
      <c r="H10" s="4">
        <v>2</v>
      </c>
      <c r="I10" s="4">
        <v>24</v>
      </c>
      <c r="J10" s="6">
        <v>277</v>
      </c>
      <c r="K10" s="6">
        <v>275</v>
      </c>
      <c r="L10" s="6">
        <v>116</v>
      </c>
      <c r="M10" s="6">
        <v>358</v>
      </c>
      <c r="N10" s="6">
        <v>238</v>
      </c>
      <c r="O10" s="6">
        <v>108</v>
      </c>
      <c r="P10" s="6">
        <v>68</v>
      </c>
      <c r="Q10" s="6">
        <v>3</v>
      </c>
      <c r="R10" s="6">
        <v>1</v>
      </c>
      <c r="S10" s="6">
        <v>4</v>
      </c>
      <c r="T10" s="6">
        <v>2</v>
      </c>
    </row>
    <row r="11" spans="1:20" ht="12.75">
      <c r="A11" s="3" t="s">
        <v>22</v>
      </c>
      <c r="B11" s="4">
        <v>2257</v>
      </c>
      <c r="C11" s="4">
        <v>1383</v>
      </c>
      <c r="D11" s="4">
        <v>1374</v>
      </c>
      <c r="E11" s="4">
        <v>1359</v>
      </c>
      <c r="F11" s="5">
        <f t="shared" si="0"/>
        <v>0.6127603012848915</v>
      </c>
      <c r="G11" s="4">
        <v>0</v>
      </c>
      <c r="H11" s="4">
        <v>9</v>
      </c>
      <c r="I11" s="4">
        <v>15</v>
      </c>
      <c r="J11" s="6">
        <v>493</v>
      </c>
      <c r="K11" s="6">
        <v>222</v>
      </c>
      <c r="L11" s="6">
        <v>263</v>
      </c>
      <c r="M11" s="6">
        <v>109</v>
      </c>
      <c r="N11" s="6">
        <v>79</v>
      </c>
      <c r="O11" s="6">
        <v>87</v>
      </c>
      <c r="P11" s="6">
        <v>69</v>
      </c>
      <c r="Q11" s="6">
        <v>5</v>
      </c>
      <c r="R11" s="6">
        <v>9</v>
      </c>
      <c r="S11" s="6">
        <v>5</v>
      </c>
      <c r="T11" s="6">
        <v>18</v>
      </c>
    </row>
    <row r="12" spans="1:20" ht="12.75">
      <c r="A12" s="3" t="s">
        <v>23</v>
      </c>
      <c r="B12" s="4">
        <v>3940</v>
      </c>
      <c r="C12" s="4">
        <v>2625</v>
      </c>
      <c r="D12" s="4">
        <v>2614</v>
      </c>
      <c r="E12" s="4">
        <v>2567</v>
      </c>
      <c r="F12" s="5">
        <f t="shared" si="0"/>
        <v>0.666243654822335</v>
      </c>
      <c r="G12" s="4">
        <v>0</v>
      </c>
      <c r="H12" s="4">
        <v>11</v>
      </c>
      <c r="I12" s="4">
        <v>47</v>
      </c>
      <c r="J12" s="6">
        <v>468</v>
      </c>
      <c r="K12" s="6">
        <v>446</v>
      </c>
      <c r="L12" s="6">
        <v>180</v>
      </c>
      <c r="M12" s="6">
        <v>629</v>
      </c>
      <c r="N12" s="6">
        <v>650</v>
      </c>
      <c r="O12" s="6">
        <v>100</v>
      </c>
      <c r="P12" s="6">
        <v>57</v>
      </c>
      <c r="Q12" s="6">
        <v>13</v>
      </c>
      <c r="R12" s="6">
        <v>3</v>
      </c>
      <c r="S12" s="6">
        <v>19</v>
      </c>
      <c r="T12" s="6">
        <v>2</v>
      </c>
    </row>
    <row r="13" spans="1:20" ht="12.75">
      <c r="A13" s="3" t="s">
        <v>24</v>
      </c>
      <c r="B13" s="4">
        <v>634</v>
      </c>
      <c r="C13" s="4">
        <v>287</v>
      </c>
      <c r="D13" s="4">
        <v>285</v>
      </c>
      <c r="E13" s="4">
        <v>282</v>
      </c>
      <c r="F13" s="5">
        <f t="shared" si="0"/>
        <v>0.4526813880126183</v>
      </c>
      <c r="G13" s="4">
        <v>0</v>
      </c>
      <c r="H13" s="4">
        <v>2</v>
      </c>
      <c r="I13" s="4">
        <v>3</v>
      </c>
      <c r="J13" s="6">
        <v>94</v>
      </c>
      <c r="K13" s="6">
        <v>50</v>
      </c>
      <c r="L13" s="6">
        <v>61</v>
      </c>
      <c r="M13" s="6">
        <v>33</v>
      </c>
      <c r="N13" s="6">
        <v>6</v>
      </c>
      <c r="O13" s="6">
        <v>19</v>
      </c>
      <c r="P13" s="6">
        <v>19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3" t="s">
        <v>25</v>
      </c>
      <c r="B14" s="4">
        <v>5039</v>
      </c>
      <c r="C14" s="4">
        <v>2963</v>
      </c>
      <c r="D14" s="4">
        <v>2946</v>
      </c>
      <c r="E14" s="4">
        <v>2920</v>
      </c>
      <c r="F14" s="5">
        <f t="shared" si="0"/>
        <v>0.58801349474102</v>
      </c>
      <c r="G14" s="4">
        <v>0</v>
      </c>
      <c r="H14" s="4">
        <v>17</v>
      </c>
      <c r="I14" s="4">
        <v>26</v>
      </c>
      <c r="J14" s="6">
        <v>964</v>
      </c>
      <c r="K14" s="6">
        <v>546</v>
      </c>
      <c r="L14" s="6">
        <v>422</v>
      </c>
      <c r="M14" s="6">
        <v>330</v>
      </c>
      <c r="N14" s="6">
        <v>208</v>
      </c>
      <c r="O14" s="6">
        <v>227</v>
      </c>
      <c r="P14" s="6">
        <v>162</v>
      </c>
      <c r="Q14" s="6">
        <v>18</v>
      </c>
      <c r="R14" s="6">
        <v>18</v>
      </c>
      <c r="S14" s="6">
        <v>8</v>
      </c>
      <c r="T14" s="6">
        <v>12</v>
      </c>
    </row>
    <row r="15" spans="1:20" ht="12.75">
      <c r="A15" s="3" t="s">
        <v>26</v>
      </c>
      <c r="B15" s="4">
        <v>5171</v>
      </c>
      <c r="C15" s="4">
        <v>3236</v>
      </c>
      <c r="D15" s="4">
        <v>3221</v>
      </c>
      <c r="E15" s="4">
        <v>3168</v>
      </c>
      <c r="F15" s="5">
        <f t="shared" si="0"/>
        <v>0.6257977180429317</v>
      </c>
      <c r="G15" s="4">
        <v>0</v>
      </c>
      <c r="H15" s="4">
        <v>15</v>
      </c>
      <c r="I15" s="4">
        <v>53</v>
      </c>
      <c r="J15" s="6">
        <v>1035</v>
      </c>
      <c r="K15" s="6">
        <v>632</v>
      </c>
      <c r="L15" s="6">
        <v>327</v>
      </c>
      <c r="M15" s="6">
        <v>509</v>
      </c>
      <c r="N15" s="6">
        <v>255</v>
      </c>
      <c r="O15" s="6">
        <v>203</v>
      </c>
      <c r="P15" s="6">
        <v>128</v>
      </c>
      <c r="Q15" s="6">
        <v>8</v>
      </c>
      <c r="R15" s="6">
        <v>5</v>
      </c>
      <c r="S15" s="6">
        <v>61</v>
      </c>
      <c r="T15" s="6">
        <v>6</v>
      </c>
    </row>
    <row r="16" spans="1:20" ht="12.75">
      <c r="A16" s="3" t="s">
        <v>27</v>
      </c>
      <c r="B16" s="4">
        <v>2720</v>
      </c>
      <c r="C16" s="4">
        <v>1355</v>
      </c>
      <c r="D16" s="4">
        <v>1345</v>
      </c>
      <c r="E16" s="4">
        <v>1331</v>
      </c>
      <c r="F16" s="5">
        <f t="shared" si="0"/>
        <v>0.49816176470588236</v>
      </c>
      <c r="G16" s="4">
        <v>0</v>
      </c>
      <c r="H16" s="4">
        <v>10</v>
      </c>
      <c r="I16" s="4">
        <v>14</v>
      </c>
      <c r="J16" s="6">
        <v>497</v>
      </c>
      <c r="K16" s="6">
        <v>203</v>
      </c>
      <c r="L16" s="6">
        <v>296</v>
      </c>
      <c r="M16" s="6">
        <v>57</v>
      </c>
      <c r="N16" s="6">
        <v>26</v>
      </c>
      <c r="O16" s="6">
        <v>97</v>
      </c>
      <c r="P16" s="6">
        <v>116</v>
      </c>
      <c r="Q16" s="6">
        <v>17</v>
      </c>
      <c r="R16" s="6">
        <v>9</v>
      </c>
      <c r="S16" s="6">
        <v>7</v>
      </c>
      <c r="T16" s="6">
        <v>6</v>
      </c>
    </row>
    <row r="17" spans="1:20" ht="12.75">
      <c r="A17" s="3" t="s">
        <v>28</v>
      </c>
      <c r="B17" s="4">
        <v>10187</v>
      </c>
      <c r="C17" s="4">
        <v>5137</v>
      </c>
      <c r="D17" s="4">
        <v>5104</v>
      </c>
      <c r="E17" s="4">
        <v>5058</v>
      </c>
      <c r="F17" s="5">
        <f t="shared" si="0"/>
        <v>0.5042701482281339</v>
      </c>
      <c r="G17" s="4">
        <v>0</v>
      </c>
      <c r="H17" s="4">
        <v>33</v>
      </c>
      <c r="I17" s="4">
        <v>46</v>
      </c>
      <c r="J17" s="6">
        <v>2309</v>
      </c>
      <c r="K17" s="6">
        <v>759</v>
      </c>
      <c r="L17" s="6">
        <v>1030</v>
      </c>
      <c r="M17" s="6">
        <v>197</v>
      </c>
      <c r="N17" s="6">
        <v>125</v>
      </c>
      <c r="O17" s="6">
        <v>285</v>
      </c>
      <c r="P17" s="6">
        <v>274</v>
      </c>
      <c r="Q17" s="6">
        <v>13</v>
      </c>
      <c r="R17" s="6">
        <v>33</v>
      </c>
      <c r="S17" s="6">
        <v>13</v>
      </c>
      <c r="T17" s="6">
        <v>21</v>
      </c>
    </row>
    <row r="18" spans="1:20" ht="12.75">
      <c r="A18" s="3" t="s">
        <v>29</v>
      </c>
      <c r="B18" s="4">
        <v>1637</v>
      </c>
      <c r="C18" s="4">
        <v>795</v>
      </c>
      <c r="D18" s="4">
        <v>790</v>
      </c>
      <c r="E18" s="4">
        <v>777</v>
      </c>
      <c r="F18" s="5">
        <f t="shared" si="0"/>
        <v>0.48564447159437996</v>
      </c>
      <c r="G18" s="4">
        <v>0</v>
      </c>
      <c r="H18" s="4">
        <v>5</v>
      </c>
      <c r="I18" s="4">
        <v>13</v>
      </c>
      <c r="J18" s="6">
        <v>296</v>
      </c>
      <c r="K18" s="6">
        <v>143</v>
      </c>
      <c r="L18" s="6">
        <v>168</v>
      </c>
      <c r="M18" s="6">
        <v>31</v>
      </c>
      <c r="N18" s="6">
        <v>18</v>
      </c>
      <c r="O18" s="6">
        <v>56</v>
      </c>
      <c r="P18" s="6">
        <v>52</v>
      </c>
      <c r="Q18" s="6">
        <v>3</v>
      </c>
      <c r="R18" s="6">
        <v>4</v>
      </c>
      <c r="S18" s="6">
        <v>0</v>
      </c>
      <c r="T18" s="6">
        <v>6</v>
      </c>
    </row>
    <row r="19" spans="1:20" ht="12.75">
      <c r="A19" s="3" t="s">
        <v>30</v>
      </c>
      <c r="B19" s="4">
        <v>9366</v>
      </c>
      <c r="C19" s="4">
        <v>5719</v>
      </c>
      <c r="D19" s="4">
        <v>5693</v>
      </c>
      <c r="E19" s="4">
        <v>5618</v>
      </c>
      <c r="F19" s="5">
        <f t="shared" si="0"/>
        <v>0.6106128550074739</v>
      </c>
      <c r="G19" s="4">
        <v>0</v>
      </c>
      <c r="H19" s="4">
        <v>26</v>
      </c>
      <c r="I19" s="4">
        <v>75</v>
      </c>
      <c r="J19" s="6">
        <v>2120</v>
      </c>
      <c r="K19" s="6">
        <v>1143</v>
      </c>
      <c r="L19" s="6">
        <v>836</v>
      </c>
      <c r="M19" s="6">
        <v>321</v>
      </c>
      <c r="N19" s="6">
        <v>160</v>
      </c>
      <c r="O19" s="6">
        <v>487</v>
      </c>
      <c r="P19" s="6">
        <v>450</v>
      </c>
      <c r="Q19" s="6">
        <v>29</v>
      </c>
      <c r="R19" s="6">
        <v>35</v>
      </c>
      <c r="S19" s="6">
        <v>13</v>
      </c>
      <c r="T19" s="6">
        <v>24</v>
      </c>
    </row>
    <row r="20" spans="1:20" ht="12.75">
      <c r="A20" s="3" t="s">
        <v>31</v>
      </c>
      <c r="B20" s="4">
        <v>3865</v>
      </c>
      <c r="C20" s="4">
        <v>1936</v>
      </c>
      <c r="D20" s="4">
        <v>1927</v>
      </c>
      <c r="E20" s="4">
        <v>1905</v>
      </c>
      <c r="F20" s="5">
        <f t="shared" si="0"/>
        <v>0.5009055627425615</v>
      </c>
      <c r="G20" s="4">
        <v>0</v>
      </c>
      <c r="H20" s="4">
        <v>9</v>
      </c>
      <c r="I20" s="4">
        <v>22</v>
      </c>
      <c r="J20" s="6">
        <v>770</v>
      </c>
      <c r="K20" s="6">
        <v>367</v>
      </c>
      <c r="L20" s="6">
        <v>362</v>
      </c>
      <c r="M20" s="6">
        <v>75</v>
      </c>
      <c r="N20" s="6">
        <v>66</v>
      </c>
      <c r="O20" s="6">
        <v>122</v>
      </c>
      <c r="P20" s="6">
        <v>106</v>
      </c>
      <c r="Q20" s="6">
        <v>9</v>
      </c>
      <c r="R20" s="6">
        <v>12</v>
      </c>
      <c r="S20" s="6">
        <v>11</v>
      </c>
      <c r="T20" s="6">
        <v>5</v>
      </c>
    </row>
    <row r="21" spans="1:20" ht="12.75">
      <c r="A21" s="3" t="s">
        <v>32</v>
      </c>
      <c r="B21" s="4">
        <v>7956</v>
      </c>
      <c r="C21" s="4">
        <v>5282</v>
      </c>
      <c r="D21" s="4">
        <v>5249</v>
      </c>
      <c r="E21" s="4">
        <v>5145</v>
      </c>
      <c r="F21" s="5">
        <f t="shared" si="0"/>
        <v>0.663901458019105</v>
      </c>
      <c r="G21" s="4">
        <v>0</v>
      </c>
      <c r="H21" s="4">
        <v>33</v>
      </c>
      <c r="I21" s="4">
        <v>104</v>
      </c>
      <c r="J21" s="6">
        <v>1203</v>
      </c>
      <c r="K21" s="6">
        <v>1000</v>
      </c>
      <c r="L21" s="6">
        <v>406</v>
      </c>
      <c r="M21" s="6">
        <v>1080</v>
      </c>
      <c r="N21" s="6">
        <v>834</v>
      </c>
      <c r="O21" s="6">
        <v>345</v>
      </c>
      <c r="P21" s="6">
        <v>215</v>
      </c>
      <c r="Q21" s="6">
        <v>26</v>
      </c>
      <c r="R21" s="6">
        <v>6</v>
      </c>
      <c r="S21" s="6">
        <v>23</v>
      </c>
      <c r="T21" s="6">
        <v>7</v>
      </c>
    </row>
    <row r="22" spans="1:20" ht="12.75">
      <c r="A22" s="3" t="s">
        <v>33</v>
      </c>
      <c r="B22" s="4">
        <v>9352</v>
      </c>
      <c r="C22" s="4">
        <v>5418</v>
      </c>
      <c r="D22" s="4">
        <v>5380</v>
      </c>
      <c r="E22" s="4">
        <v>5306</v>
      </c>
      <c r="F22" s="5">
        <f t="shared" si="0"/>
        <v>0.5793413173652695</v>
      </c>
      <c r="G22" s="4">
        <v>0</v>
      </c>
      <c r="H22" s="4">
        <v>38</v>
      </c>
      <c r="I22" s="4">
        <v>74</v>
      </c>
      <c r="J22" s="6">
        <v>1761</v>
      </c>
      <c r="K22" s="6">
        <v>1007</v>
      </c>
      <c r="L22" s="6">
        <v>897</v>
      </c>
      <c r="M22" s="6">
        <v>350</v>
      </c>
      <c r="N22" s="6">
        <v>213</v>
      </c>
      <c r="O22" s="6">
        <v>490</v>
      </c>
      <c r="P22" s="6">
        <v>507</v>
      </c>
      <c r="Q22" s="6">
        <v>31</v>
      </c>
      <c r="R22" s="6">
        <v>18</v>
      </c>
      <c r="S22" s="6">
        <v>3</v>
      </c>
      <c r="T22" s="6">
        <v>29</v>
      </c>
    </row>
    <row r="23" spans="1:20" ht="12.75">
      <c r="A23" s="3" t="s">
        <v>34</v>
      </c>
      <c r="B23" s="4">
        <v>6382</v>
      </c>
      <c r="C23" s="4">
        <v>3899</v>
      </c>
      <c r="D23" s="4">
        <v>3880</v>
      </c>
      <c r="E23" s="4">
        <v>3814</v>
      </c>
      <c r="F23" s="5">
        <f t="shared" si="0"/>
        <v>0.6109370103415858</v>
      </c>
      <c r="G23" s="4">
        <v>0</v>
      </c>
      <c r="H23" s="4">
        <v>19</v>
      </c>
      <c r="I23" s="4">
        <v>66</v>
      </c>
      <c r="J23" s="6">
        <v>1149</v>
      </c>
      <c r="K23" s="6">
        <v>731</v>
      </c>
      <c r="L23" s="6">
        <v>437</v>
      </c>
      <c r="M23" s="6">
        <v>603</v>
      </c>
      <c r="N23" s="6">
        <v>357</v>
      </c>
      <c r="O23" s="6">
        <v>264</v>
      </c>
      <c r="P23" s="6">
        <v>194</v>
      </c>
      <c r="Q23" s="6">
        <v>45</v>
      </c>
      <c r="R23" s="6">
        <v>17</v>
      </c>
      <c r="S23" s="6">
        <v>11</v>
      </c>
      <c r="T23" s="6">
        <v>5</v>
      </c>
    </row>
    <row r="24" spans="1:20" ht="12.75">
      <c r="A24" s="3" t="s">
        <v>35</v>
      </c>
      <c r="B24" s="4">
        <v>10271</v>
      </c>
      <c r="C24" s="4">
        <v>5680</v>
      </c>
      <c r="D24" s="4">
        <v>5640</v>
      </c>
      <c r="E24" s="4">
        <v>5576</v>
      </c>
      <c r="F24" s="5">
        <f t="shared" si="0"/>
        <v>0.5530133385259468</v>
      </c>
      <c r="G24" s="4">
        <v>0</v>
      </c>
      <c r="H24" s="4">
        <v>40</v>
      </c>
      <c r="I24" s="4">
        <v>64</v>
      </c>
      <c r="J24" s="6">
        <v>2268</v>
      </c>
      <c r="K24" s="6">
        <v>1030</v>
      </c>
      <c r="L24" s="6">
        <v>1020</v>
      </c>
      <c r="M24" s="6">
        <v>281</v>
      </c>
      <c r="N24" s="6">
        <v>148</v>
      </c>
      <c r="O24" s="6">
        <v>380</v>
      </c>
      <c r="P24" s="6">
        <v>343</v>
      </c>
      <c r="Q24" s="6">
        <v>22</v>
      </c>
      <c r="R24" s="6">
        <v>48</v>
      </c>
      <c r="S24" s="6">
        <v>14</v>
      </c>
      <c r="T24" s="6">
        <v>24</v>
      </c>
    </row>
    <row r="25" spans="1:20" ht="12.75">
      <c r="A25" s="3" t="s">
        <v>36</v>
      </c>
      <c r="B25" s="4">
        <v>7308</v>
      </c>
      <c r="C25" s="4">
        <v>3868</v>
      </c>
      <c r="D25" s="4">
        <v>3855</v>
      </c>
      <c r="E25" s="4">
        <v>3811</v>
      </c>
      <c r="F25" s="5">
        <f t="shared" si="0"/>
        <v>0.5292829775588396</v>
      </c>
      <c r="G25" s="4">
        <v>1</v>
      </c>
      <c r="H25" s="4">
        <v>13</v>
      </c>
      <c r="I25" s="4">
        <v>44</v>
      </c>
      <c r="J25" s="6">
        <v>1640</v>
      </c>
      <c r="K25" s="6">
        <v>741</v>
      </c>
      <c r="L25" s="6">
        <v>548</v>
      </c>
      <c r="M25" s="6">
        <v>265</v>
      </c>
      <c r="N25" s="6">
        <v>135</v>
      </c>
      <c r="O25" s="6">
        <v>250</v>
      </c>
      <c r="P25" s="6">
        <v>191</v>
      </c>
      <c r="Q25" s="6">
        <v>10</v>
      </c>
      <c r="R25" s="6">
        <v>13</v>
      </c>
      <c r="S25" s="6">
        <v>6</v>
      </c>
      <c r="T25" s="6">
        <v>12</v>
      </c>
    </row>
    <row r="26" spans="1:20" ht="12.75">
      <c r="A26" s="3" t="s">
        <v>37</v>
      </c>
      <c r="B26" s="4">
        <v>8989</v>
      </c>
      <c r="C26" s="4">
        <v>4920</v>
      </c>
      <c r="D26" s="4">
        <v>4892</v>
      </c>
      <c r="E26" s="4">
        <v>4840</v>
      </c>
      <c r="F26" s="5">
        <f t="shared" si="0"/>
        <v>0.5473356324396484</v>
      </c>
      <c r="G26" s="4">
        <v>0</v>
      </c>
      <c r="H26" s="4">
        <v>28</v>
      </c>
      <c r="I26" s="4">
        <v>52</v>
      </c>
      <c r="J26" s="6">
        <v>2415</v>
      </c>
      <c r="K26" s="6">
        <v>610</v>
      </c>
      <c r="L26" s="6">
        <v>828</v>
      </c>
      <c r="M26" s="6">
        <v>212</v>
      </c>
      <c r="N26" s="6">
        <v>82</v>
      </c>
      <c r="O26" s="6">
        <v>321</v>
      </c>
      <c r="P26" s="6">
        <v>289</v>
      </c>
      <c r="Q26" s="6">
        <v>24</v>
      </c>
      <c r="R26" s="6">
        <v>38</v>
      </c>
      <c r="S26" s="6">
        <v>6</v>
      </c>
      <c r="T26" s="6">
        <v>15</v>
      </c>
    </row>
    <row r="27" spans="1:20" ht="12.75">
      <c r="A27" s="3" t="s">
        <v>38</v>
      </c>
      <c r="B27" s="4">
        <v>12293</v>
      </c>
      <c r="C27" s="4">
        <v>7127</v>
      </c>
      <c r="D27" s="4">
        <v>7078</v>
      </c>
      <c r="E27" s="4">
        <v>6995</v>
      </c>
      <c r="F27" s="5">
        <f t="shared" si="0"/>
        <v>0.5797608395021557</v>
      </c>
      <c r="G27" s="4">
        <v>0</v>
      </c>
      <c r="H27" s="4">
        <v>49</v>
      </c>
      <c r="I27" s="4">
        <v>83</v>
      </c>
      <c r="J27" s="6">
        <v>3329</v>
      </c>
      <c r="K27" s="6">
        <v>1009</v>
      </c>
      <c r="L27" s="6">
        <v>1126</v>
      </c>
      <c r="M27" s="6">
        <v>379</v>
      </c>
      <c r="N27" s="6">
        <v>188</v>
      </c>
      <c r="O27" s="6">
        <v>471</v>
      </c>
      <c r="P27" s="6">
        <v>382</v>
      </c>
      <c r="Q27" s="6">
        <v>33</v>
      </c>
      <c r="R27" s="6">
        <v>49</v>
      </c>
      <c r="S27" s="6">
        <v>12</v>
      </c>
      <c r="T27" s="6">
        <v>17</v>
      </c>
    </row>
    <row r="28" spans="1:20" ht="12.75">
      <c r="A28" s="3" t="s">
        <v>39</v>
      </c>
      <c r="B28" s="4">
        <v>7642</v>
      </c>
      <c r="C28" s="4">
        <v>3261</v>
      </c>
      <c r="D28" s="4">
        <v>3231</v>
      </c>
      <c r="E28" s="4">
        <v>3203</v>
      </c>
      <c r="F28" s="5">
        <f t="shared" si="0"/>
        <v>0.4267207537293902</v>
      </c>
      <c r="G28" s="4">
        <v>0</v>
      </c>
      <c r="H28" s="4">
        <v>30</v>
      </c>
      <c r="I28" s="4">
        <v>28</v>
      </c>
      <c r="J28" s="6">
        <v>1183</v>
      </c>
      <c r="K28" s="6">
        <v>460</v>
      </c>
      <c r="L28" s="6">
        <v>797</v>
      </c>
      <c r="M28" s="6">
        <v>130</v>
      </c>
      <c r="N28" s="6">
        <v>157</v>
      </c>
      <c r="O28" s="6">
        <v>177</v>
      </c>
      <c r="P28" s="6">
        <v>243</v>
      </c>
      <c r="Q28" s="6">
        <v>15</v>
      </c>
      <c r="R28" s="6">
        <v>20</v>
      </c>
      <c r="S28" s="6">
        <v>6</v>
      </c>
      <c r="T28" s="6">
        <v>15</v>
      </c>
    </row>
    <row r="29" spans="1:20" ht="12.75">
      <c r="A29" s="3" t="s">
        <v>40</v>
      </c>
      <c r="B29" s="4">
        <v>3709</v>
      </c>
      <c r="C29" s="4">
        <v>2014</v>
      </c>
      <c r="D29" s="4">
        <v>1996</v>
      </c>
      <c r="E29" s="4">
        <v>1971</v>
      </c>
      <c r="F29" s="5">
        <f t="shared" si="0"/>
        <v>0.5430035049878673</v>
      </c>
      <c r="G29" s="4">
        <v>0</v>
      </c>
      <c r="H29" s="4">
        <v>18</v>
      </c>
      <c r="I29" s="4">
        <v>25</v>
      </c>
      <c r="J29" s="6">
        <v>847</v>
      </c>
      <c r="K29" s="6">
        <v>358</v>
      </c>
      <c r="L29" s="6">
        <v>318</v>
      </c>
      <c r="M29" s="6">
        <v>116</v>
      </c>
      <c r="N29" s="6">
        <v>26</v>
      </c>
      <c r="O29" s="6">
        <v>137</v>
      </c>
      <c r="P29" s="6">
        <v>142</v>
      </c>
      <c r="Q29" s="6">
        <v>1</v>
      </c>
      <c r="R29" s="6">
        <v>7</v>
      </c>
      <c r="S29" s="6">
        <v>3</v>
      </c>
      <c r="T29" s="6">
        <v>15</v>
      </c>
    </row>
    <row r="32" spans="1:20" ht="33.75">
      <c r="A32" s="1" t="s">
        <v>0</v>
      </c>
      <c r="B32" s="1" t="s">
        <v>1</v>
      </c>
      <c r="C32" s="1" t="s">
        <v>41</v>
      </c>
      <c r="D32" s="2" t="s">
        <v>42</v>
      </c>
      <c r="E32" s="2" t="s">
        <v>43</v>
      </c>
      <c r="F32" s="2" t="s">
        <v>47</v>
      </c>
      <c r="G32" s="1" t="s">
        <v>44</v>
      </c>
      <c r="H32" s="1" t="s">
        <v>45</v>
      </c>
      <c r="I32" s="1" t="s">
        <v>46</v>
      </c>
      <c r="J32" s="1" t="s">
        <v>2</v>
      </c>
      <c r="K32" s="1" t="s">
        <v>3</v>
      </c>
      <c r="L32" s="1" t="s">
        <v>4</v>
      </c>
      <c r="M32" s="2" t="s">
        <v>5</v>
      </c>
      <c r="N32" s="1" t="s">
        <v>6</v>
      </c>
      <c r="O32" s="1" t="s">
        <v>7</v>
      </c>
      <c r="P32" s="1" t="s">
        <v>8</v>
      </c>
      <c r="Q32" s="1" t="s">
        <v>9</v>
      </c>
      <c r="R32" s="1" t="s">
        <v>10</v>
      </c>
      <c r="S32" s="1" t="s">
        <v>11</v>
      </c>
      <c r="T32" s="1" t="s">
        <v>12</v>
      </c>
    </row>
    <row r="33" spans="1:20" ht="12.75">
      <c r="A33" s="3" t="s">
        <v>13</v>
      </c>
      <c r="B33" s="4">
        <v>2786</v>
      </c>
      <c r="C33" s="4">
        <v>1409</v>
      </c>
      <c r="D33" s="4">
        <v>1402</v>
      </c>
      <c r="E33" s="4">
        <v>1386</v>
      </c>
      <c r="F33" s="5">
        <f>C33/B33</f>
        <v>0.505743000717875</v>
      </c>
      <c r="G33" s="4">
        <v>0</v>
      </c>
      <c r="H33" s="4">
        <v>7</v>
      </c>
      <c r="I33" s="4">
        <v>16</v>
      </c>
      <c r="J33" s="7">
        <f>J2/($C2-$H2)</f>
        <v>0.3573466476462197</v>
      </c>
      <c r="K33" s="7">
        <f aca="true" t="shared" si="1" ref="K33:T33">K2/($C2-$H2)</f>
        <v>0.14693295292439373</v>
      </c>
      <c r="L33" s="7">
        <f t="shared" si="1"/>
        <v>0.1704707560627675</v>
      </c>
      <c r="M33" s="7">
        <f t="shared" si="1"/>
        <v>0.09629101283880172</v>
      </c>
      <c r="N33" s="7">
        <f t="shared" si="1"/>
        <v>0.05991440798858773</v>
      </c>
      <c r="O33" s="7">
        <f t="shared" si="1"/>
        <v>0.07275320970042796</v>
      </c>
      <c r="P33" s="7">
        <f t="shared" si="1"/>
        <v>0.07061340941512126</v>
      </c>
      <c r="Q33" s="7">
        <f t="shared" si="1"/>
        <v>0.007132667617689016</v>
      </c>
      <c r="R33" s="7">
        <f t="shared" si="1"/>
        <v>0.0042796005706134095</v>
      </c>
      <c r="S33" s="7">
        <f t="shared" si="1"/>
        <v>0.0021398002853067048</v>
      </c>
      <c r="T33" s="7">
        <f t="shared" si="1"/>
        <v>0.0014265335235378032</v>
      </c>
    </row>
    <row r="34" spans="1:20" ht="12.75">
      <c r="A34" s="3" t="s">
        <v>14</v>
      </c>
      <c r="B34" s="4">
        <v>1035</v>
      </c>
      <c r="C34" s="4">
        <v>611</v>
      </c>
      <c r="D34" s="4">
        <v>611</v>
      </c>
      <c r="E34" s="4">
        <v>603</v>
      </c>
      <c r="F34" s="5">
        <f aca="true" t="shared" si="2" ref="F34:F60">C34/B34</f>
        <v>0.5903381642512078</v>
      </c>
      <c r="G34" s="4">
        <v>0</v>
      </c>
      <c r="H34" s="4">
        <v>0</v>
      </c>
      <c r="I34" s="4">
        <v>8</v>
      </c>
      <c r="J34" s="7">
        <f aca="true" t="shared" si="3" ref="J34:T34">J3/($C3-$H3)</f>
        <v>0.32733224222585927</v>
      </c>
      <c r="K34" s="7">
        <f t="shared" si="3"/>
        <v>0.18821603927986907</v>
      </c>
      <c r="L34" s="7">
        <f t="shared" si="3"/>
        <v>0.14238952536824878</v>
      </c>
      <c r="M34" s="7">
        <f t="shared" si="3"/>
        <v>0.06710310965630115</v>
      </c>
      <c r="N34" s="7">
        <f t="shared" si="3"/>
        <v>0.05564648117839607</v>
      </c>
      <c r="O34" s="7">
        <f t="shared" si="3"/>
        <v>0.09819967266775777</v>
      </c>
      <c r="P34" s="7">
        <f t="shared" si="3"/>
        <v>0.0867430441898527</v>
      </c>
      <c r="Q34" s="7">
        <f t="shared" si="3"/>
        <v>0.011456628477905073</v>
      </c>
      <c r="R34" s="7">
        <f t="shared" si="3"/>
        <v>0.0032733224222585926</v>
      </c>
      <c r="S34" s="7">
        <f t="shared" si="3"/>
        <v>0</v>
      </c>
      <c r="T34" s="7">
        <f t="shared" si="3"/>
        <v>0.006546644844517185</v>
      </c>
    </row>
    <row r="35" spans="1:20" ht="12.75">
      <c r="A35" s="3" t="s">
        <v>15</v>
      </c>
      <c r="B35" s="4">
        <v>12624</v>
      </c>
      <c r="C35" s="4">
        <v>7300</v>
      </c>
      <c r="D35" s="4">
        <v>7265</v>
      </c>
      <c r="E35" s="4">
        <v>7153</v>
      </c>
      <c r="F35" s="5">
        <f t="shared" si="2"/>
        <v>0.5782636248415716</v>
      </c>
      <c r="G35" s="4">
        <v>1</v>
      </c>
      <c r="H35" s="4">
        <v>35</v>
      </c>
      <c r="I35" s="4">
        <v>112</v>
      </c>
      <c r="J35" s="7">
        <f aca="true" t="shared" si="4" ref="J35:T35">J4/($C4-$H4)</f>
        <v>0.3149346180316586</v>
      </c>
      <c r="K35" s="7">
        <f t="shared" si="4"/>
        <v>0.18788713007570543</v>
      </c>
      <c r="L35" s="7">
        <f t="shared" si="4"/>
        <v>0.12140399174122506</v>
      </c>
      <c r="M35" s="7">
        <f t="shared" si="4"/>
        <v>0.12801101169993118</v>
      </c>
      <c r="N35" s="7">
        <f t="shared" si="4"/>
        <v>0.07983482450103235</v>
      </c>
      <c r="O35" s="7">
        <f t="shared" si="4"/>
        <v>0.07625602202339986</v>
      </c>
      <c r="P35" s="7">
        <f t="shared" si="4"/>
        <v>0.05794907088781831</v>
      </c>
      <c r="Q35" s="7">
        <f t="shared" si="4"/>
        <v>0.007983482450103234</v>
      </c>
      <c r="R35" s="7">
        <f t="shared" si="4"/>
        <v>0.0034411562284927736</v>
      </c>
      <c r="S35" s="7">
        <f t="shared" si="4"/>
        <v>0.0044046799724707505</v>
      </c>
      <c r="T35" s="7">
        <f t="shared" si="4"/>
        <v>0.0022023399862353753</v>
      </c>
    </row>
    <row r="36" spans="1:20" ht="12.75">
      <c r="A36" s="3" t="s">
        <v>16</v>
      </c>
      <c r="B36" s="4">
        <v>2488</v>
      </c>
      <c r="C36" s="4">
        <v>1484</v>
      </c>
      <c r="D36" s="4">
        <v>1480</v>
      </c>
      <c r="E36" s="4">
        <v>1461</v>
      </c>
      <c r="F36" s="5">
        <f t="shared" si="2"/>
        <v>0.5964630225080386</v>
      </c>
      <c r="G36" s="4">
        <v>0</v>
      </c>
      <c r="H36" s="4">
        <v>4</v>
      </c>
      <c r="I36" s="4">
        <v>19</v>
      </c>
      <c r="J36" s="7">
        <f aca="true" t="shared" si="5" ref="J36:T36">J5/($C5-$H5)</f>
        <v>0.3581081081081081</v>
      </c>
      <c r="K36" s="7">
        <f t="shared" si="5"/>
        <v>0.17635135135135135</v>
      </c>
      <c r="L36" s="7">
        <f t="shared" si="5"/>
        <v>0.15743243243243243</v>
      </c>
      <c r="M36" s="7">
        <f t="shared" si="5"/>
        <v>0.10135135135135136</v>
      </c>
      <c r="N36" s="7">
        <f t="shared" si="5"/>
        <v>0.04527027027027027</v>
      </c>
      <c r="O36" s="7">
        <f t="shared" si="5"/>
        <v>0.06959459459459459</v>
      </c>
      <c r="P36" s="7">
        <f t="shared" si="5"/>
        <v>0.06283783783783783</v>
      </c>
      <c r="Q36" s="7">
        <f t="shared" si="5"/>
        <v>0.007432432432432433</v>
      </c>
      <c r="R36" s="7">
        <f t="shared" si="5"/>
        <v>0.005405405405405406</v>
      </c>
      <c r="S36" s="7">
        <f t="shared" si="5"/>
        <v>0.0006756756756756757</v>
      </c>
      <c r="T36" s="7">
        <f t="shared" si="5"/>
        <v>0.002702702702702703</v>
      </c>
    </row>
    <row r="37" spans="1:20" ht="12.75">
      <c r="A37" s="3" t="s">
        <v>17</v>
      </c>
      <c r="B37" s="4">
        <v>1569</v>
      </c>
      <c r="C37" s="4">
        <v>952</v>
      </c>
      <c r="D37" s="4">
        <v>945</v>
      </c>
      <c r="E37" s="4">
        <v>943</v>
      </c>
      <c r="F37" s="5">
        <f t="shared" si="2"/>
        <v>0.6067558954748248</v>
      </c>
      <c r="G37" s="4">
        <v>0</v>
      </c>
      <c r="H37" s="4">
        <v>7</v>
      </c>
      <c r="I37" s="4">
        <v>2</v>
      </c>
      <c r="J37" s="7">
        <f aca="true" t="shared" si="6" ref="J37:T37">J6/($C6-$H6)</f>
        <v>0.2624338624338624</v>
      </c>
      <c r="K37" s="7">
        <f t="shared" si="6"/>
        <v>0.20952380952380953</v>
      </c>
      <c r="L37" s="7">
        <f t="shared" si="6"/>
        <v>0.09735449735449736</v>
      </c>
      <c r="M37" s="7">
        <f t="shared" si="6"/>
        <v>0.14708994708994708</v>
      </c>
      <c r="N37" s="7">
        <f t="shared" si="6"/>
        <v>0.14285714285714285</v>
      </c>
      <c r="O37" s="7">
        <f t="shared" si="6"/>
        <v>0.07195767195767196</v>
      </c>
      <c r="P37" s="7">
        <f t="shared" si="6"/>
        <v>0.056084656084656084</v>
      </c>
      <c r="Q37" s="7">
        <f t="shared" si="6"/>
        <v>0.0010582010582010583</v>
      </c>
      <c r="R37" s="7">
        <f t="shared" si="6"/>
        <v>0.004232804232804233</v>
      </c>
      <c r="S37" s="7">
        <f t="shared" si="6"/>
        <v>0.005291005291005291</v>
      </c>
      <c r="T37" s="7">
        <f t="shared" si="6"/>
        <v>0</v>
      </c>
    </row>
    <row r="38" spans="1:20" ht="12.75">
      <c r="A38" s="3" t="s">
        <v>18</v>
      </c>
      <c r="B38" s="4">
        <v>1315</v>
      </c>
      <c r="C38" s="4">
        <v>777</v>
      </c>
      <c r="D38" s="4">
        <v>774</v>
      </c>
      <c r="E38" s="4">
        <v>757</v>
      </c>
      <c r="F38" s="5">
        <f t="shared" si="2"/>
        <v>0.5908745247148289</v>
      </c>
      <c r="G38" s="4">
        <v>0</v>
      </c>
      <c r="H38" s="4">
        <v>3</v>
      </c>
      <c r="I38" s="4">
        <v>17</v>
      </c>
      <c r="J38" s="7">
        <f aca="true" t="shared" si="7" ref="J38:T38">J7/($C7-$H7)</f>
        <v>0.27260981912144705</v>
      </c>
      <c r="K38" s="7">
        <f t="shared" si="7"/>
        <v>0.12532299741602068</v>
      </c>
      <c r="L38" s="7">
        <f t="shared" si="7"/>
        <v>0.10077519379844961</v>
      </c>
      <c r="M38" s="7">
        <f t="shared" si="7"/>
        <v>0.1524547803617571</v>
      </c>
      <c r="N38" s="7">
        <f t="shared" si="7"/>
        <v>0.17183462532299743</v>
      </c>
      <c r="O38" s="7">
        <f t="shared" si="7"/>
        <v>0.05297157622739018</v>
      </c>
      <c r="P38" s="7">
        <f t="shared" si="7"/>
        <v>0.08139534883720931</v>
      </c>
      <c r="Q38" s="7">
        <f t="shared" si="7"/>
        <v>0.006459948320413436</v>
      </c>
      <c r="R38" s="7">
        <f t="shared" si="7"/>
        <v>0.002583979328165375</v>
      </c>
      <c r="S38" s="7">
        <f t="shared" si="7"/>
        <v>0.006459948320413436</v>
      </c>
      <c r="T38" s="7">
        <f t="shared" si="7"/>
        <v>0.00516795865633075</v>
      </c>
    </row>
    <row r="39" spans="1:20" ht="12.75">
      <c r="A39" s="3" t="s">
        <v>19</v>
      </c>
      <c r="B39" s="4">
        <v>7199</v>
      </c>
      <c r="C39" s="4">
        <v>4740</v>
      </c>
      <c r="D39" s="4">
        <v>4711</v>
      </c>
      <c r="E39" s="4">
        <v>4637</v>
      </c>
      <c r="F39" s="5">
        <f t="shared" si="2"/>
        <v>0.6584247812196138</v>
      </c>
      <c r="G39" s="4">
        <v>0</v>
      </c>
      <c r="H39" s="4">
        <v>29</v>
      </c>
      <c r="I39" s="4">
        <v>74</v>
      </c>
      <c r="J39" s="7">
        <f aca="true" t="shared" si="8" ref="J39:T39">J8/($C8-$H8)</f>
        <v>0.18212693695606028</v>
      </c>
      <c r="K39" s="7">
        <f t="shared" si="8"/>
        <v>0.1914667798768839</v>
      </c>
      <c r="L39" s="7">
        <f t="shared" si="8"/>
        <v>0.064317554659308</v>
      </c>
      <c r="M39" s="7">
        <f t="shared" si="8"/>
        <v>0.2526002971768202</v>
      </c>
      <c r="N39" s="7">
        <f t="shared" si="8"/>
        <v>0.20526427510082784</v>
      </c>
      <c r="O39" s="7">
        <f t="shared" si="8"/>
        <v>0.05285502016556994</v>
      </c>
      <c r="P39" s="7">
        <f t="shared" si="8"/>
        <v>0.024198683931224794</v>
      </c>
      <c r="Q39" s="7">
        <f t="shared" si="8"/>
        <v>0.0036085756739545746</v>
      </c>
      <c r="R39" s="7">
        <f t="shared" si="8"/>
        <v>0.0014858841010401188</v>
      </c>
      <c r="S39" s="7">
        <f t="shared" si="8"/>
        <v>0.006580343876034812</v>
      </c>
      <c r="T39" s="7">
        <f t="shared" si="8"/>
        <v>0.0006368074718743367</v>
      </c>
    </row>
    <row r="40" spans="1:20" ht="12.75">
      <c r="A40" s="3" t="s">
        <v>20</v>
      </c>
      <c r="B40" s="4">
        <v>6151</v>
      </c>
      <c r="C40" s="4">
        <v>4197</v>
      </c>
      <c r="D40" s="4">
        <v>4176</v>
      </c>
      <c r="E40" s="4">
        <v>4104</v>
      </c>
      <c r="F40" s="5">
        <f t="shared" si="2"/>
        <v>0.6823280767354901</v>
      </c>
      <c r="G40" s="4">
        <v>1</v>
      </c>
      <c r="H40" s="4">
        <v>21</v>
      </c>
      <c r="I40" s="4">
        <v>72</v>
      </c>
      <c r="J40" s="7">
        <f aca="true" t="shared" si="9" ref="J40:T40">J9/($C9-$H9)</f>
        <v>0.14487547892720307</v>
      </c>
      <c r="K40" s="7">
        <f t="shared" si="9"/>
        <v>0.18414750957854406</v>
      </c>
      <c r="L40" s="7">
        <f t="shared" si="9"/>
        <v>0.05699233716475096</v>
      </c>
      <c r="M40" s="7">
        <f t="shared" si="9"/>
        <v>0.25</v>
      </c>
      <c r="N40" s="7">
        <f t="shared" si="9"/>
        <v>0.2696360153256705</v>
      </c>
      <c r="O40" s="7">
        <f t="shared" si="9"/>
        <v>0.040229885057471264</v>
      </c>
      <c r="P40" s="7">
        <f t="shared" si="9"/>
        <v>0.023227969348659006</v>
      </c>
      <c r="Q40" s="7">
        <f t="shared" si="9"/>
        <v>0.006226053639846743</v>
      </c>
      <c r="R40" s="7">
        <f t="shared" si="9"/>
        <v>0.0007183908045977011</v>
      </c>
      <c r="S40" s="7">
        <f t="shared" si="9"/>
        <v>0.006226053639846743</v>
      </c>
      <c r="T40" s="7">
        <f t="shared" si="9"/>
        <v>0.0007183908045977011</v>
      </c>
    </row>
    <row r="41" spans="1:20" ht="12.75">
      <c r="A41" s="3" t="s">
        <v>21</v>
      </c>
      <c r="B41" s="4">
        <v>2298</v>
      </c>
      <c r="C41" s="4">
        <v>1476</v>
      </c>
      <c r="D41" s="4">
        <v>1474</v>
      </c>
      <c r="E41" s="4">
        <v>1450</v>
      </c>
      <c r="F41" s="5">
        <f t="shared" si="2"/>
        <v>0.6422976501305483</v>
      </c>
      <c r="G41" s="4">
        <v>0</v>
      </c>
      <c r="H41" s="4">
        <v>2</v>
      </c>
      <c r="I41" s="4">
        <v>24</v>
      </c>
      <c r="J41" s="7">
        <f aca="true" t="shared" si="10" ref="J41:T41">J10/($C10-$H10)</f>
        <v>0.18792401628222524</v>
      </c>
      <c r="K41" s="7">
        <f t="shared" si="10"/>
        <v>0.1865671641791045</v>
      </c>
      <c r="L41" s="7">
        <f t="shared" si="10"/>
        <v>0.07869742198100407</v>
      </c>
      <c r="M41" s="7">
        <f t="shared" si="10"/>
        <v>0.24287652645861602</v>
      </c>
      <c r="N41" s="7">
        <f t="shared" si="10"/>
        <v>0.1614654002713704</v>
      </c>
      <c r="O41" s="7">
        <f t="shared" si="10"/>
        <v>0.07327001356852103</v>
      </c>
      <c r="P41" s="7">
        <f t="shared" si="10"/>
        <v>0.04613297150610583</v>
      </c>
      <c r="Q41" s="7">
        <f t="shared" si="10"/>
        <v>0.0020352781546811396</v>
      </c>
      <c r="R41" s="7">
        <f t="shared" si="10"/>
        <v>0.0006784260515603799</v>
      </c>
      <c r="S41" s="7">
        <f t="shared" si="10"/>
        <v>0.0027137042062415195</v>
      </c>
      <c r="T41" s="7">
        <f t="shared" si="10"/>
        <v>0.0013568521031207597</v>
      </c>
    </row>
    <row r="42" spans="1:20" ht="12.75">
      <c r="A42" s="3" t="s">
        <v>22</v>
      </c>
      <c r="B42" s="4">
        <v>2257</v>
      </c>
      <c r="C42" s="4">
        <v>1383</v>
      </c>
      <c r="D42" s="4">
        <v>1374</v>
      </c>
      <c r="E42" s="4">
        <v>1359</v>
      </c>
      <c r="F42" s="5">
        <f t="shared" si="2"/>
        <v>0.6127603012848915</v>
      </c>
      <c r="G42" s="4">
        <v>0</v>
      </c>
      <c r="H42" s="4">
        <v>9</v>
      </c>
      <c r="I42" s="4">
        <v>15</v>
      </c>
      <c r="J42" s="7">
        <f aca="true" t="shared" si="11" ref="J42:T42">J11/($C11-$H11)</f>
        <v>0.35880640465793306</v>
      </c>
      <c r="K42" s="7">
        <f t="shared" si="11"/>
        <v>0.1615720524017467</v>
      </c>
      <c r="L42" s="7">
        <f t="shared" si="11"/>
        <v>0.19141193595342068</v>
      </c>
      <c r="M42" s="7">
        <f t="shared" si="11"/>
        <v>0.07933042212518195</v>
      </c>
      <c r="N42" s="7">
        <f t="shared" si="11"/>
        <v>0.05749636098981077</v>
      </c>
      <c r="O42" s="7">
        <f t="shared" si="11"/>
        <v>0.06331877729257641</v>
      </c>
      <c r="P42" s="7">
        <f t="shared" si="11"/>
        <v>0.05021834061135371</v>
      </c>
      <c r="Q42" s="7">
        <f t="shared" si="11"/>
        <v>0.00363901018922853</v>
      </c>
      <c r="R42" s="7">
        <f t="shared" si="11"/>
        <v>0.006550218340611353</v>
      </c>
      <c r="S42" s="7">
        <f t="shared" si="11"/>
        <v>0.00363901018922853</v>
      </c>
      <c r="T42" s="7">
        <f t="shared" si="11"/>
        <v>0.013100436681222707</v>
      </c>
    </row>
    <row r="43" spans="1:20" ht="12.75">
      <c r="A43" s="3" t="s">
        <v>23</v>
      </c>
      <c r="B43" s="4">
        <v>3940</v>
      </c>
      <c r="C43" s="4">
        <v>2625</v>
      </c>
      <c r="D43" s="4">
        <v>2614</v>
      </c>
      <c r="E43" s="4">
        <v>2567</v>
      </c>
      <c r="F43" s="5">
        <f t="shared" si="2"/>
        <v>0.666243654822335</v>
      </c>
      <c r="G43" s="4">
        <v>0</v>
      </c>
      <c r="H43" s="4">
        <v>11</v>
      </c>
      <c r="I43" s="4">
        <v>47</v>
      </c>
      <c r="J43" s="7">
        <f aca="true" t="shared" si="12" ref="J43:T43">J12/($C12-$H12)</f>
        <v>0.17903596021423107</v>
      </c>
      <c r="K43" s="7">
        <f t="shared" si="12"/>
        <v>0.17061973986228002</v>
      </c>
      <c r="L43" s="7">
        <f t="shared" si="12"/>
        <v>0.06885998469778118</v>
      </c>
      <c r="M43" s="7">
        <f t="shared" si="12"/>
        <v>0.2406273909716909</v>
      </c>
      <c r="N43" s="7">
        <f t="shared" si="12"/>
        <v>0.2486610558530987</v>
      </c>
      <c r="O43" s="7">
        <f t="shared" si="12"/>
        <v>0.03825554705432287</v>
      </c>
      <c r="P43" s="7">
        <f t="shared" si="12"/>
        <v>0.02180566182096404</v>
      </c>
      <c r="Q43" s="7">
        <f t="shared" si="12"/>
        <v>0.004973221117061974</v>
      </c>
      <c r="R43" s="7">
        <f t="shared" si="12"/>
        <v>0.0011476664116296864</v>
      </c>
      <c r="S43" s="7">
        <f t="shared" si="12"/>
        <v>0.0072685539403213465</v>
      </c>
      <c r="T43" s="7">
        <f t="shared" si="12"/>
        <v>0.0007651109410864575</v>
      </c>
    </row>
    <row r="44" spans="1:20" ht="12.75">
      <c r="A44" s="3" t="s">
        <v>24</v>
      </c>
      <c r="B44" s="4">
        <v>634</v>
      </c>
      <c r="C44" s="4">
        <v>287</v>
      </c>
      <c r="D44" s="4">
        <v>285</v>
      </c>
      <c r="E44" s="4">
        <v>282</v>
      </c>
      <c r="F44" s="5">
        <f t="shared" si="2"/>
        <v>0.4526813880126183</v>
      </c>
      <c r="G44" s="4">
        <v>0</v>
      </c>
      <c r="H44" s="4">
        <v>2</v>
      </c>
      <c r="I44" s="4">
        <v>3</v>
      </c>
      <c r="J44" s="7">
        <f aca="true" t="shared" si="13" ref="J44:T44">J13/($C13-$H13)</f>
        <v>0.3298245614035088</v>
      </c>
      <c r="K44" s="7">
        <f t="shared" si="13"/>
        <v>0.17543859649122806</v>
      </c>
      <c r="L44" s="7">
        <f t="shared" si="13"/>
        <v>0.21403508771929824</v>
      </c>
      <c r="M44" s="7">
        <f t="shared" si="13"/>
        <v>0.11578947368421053</v>
      </c>
      <c r="N44" s="7">
        <f t="shared" si="13"/>
        <v>0.021052631578947368</v>
      </c>
      <c r="O44" s="7">
        <f t="shared" si="13"/>
        <v>0.06666666666666667</v>
      </c>
      <c r="P44" s="7">
        <f t="shared" si="13"/>
        <v>0.06666666666666667</v>
      </c>
      <c r="Q44" s="7">
        <f t="shared" si="13"/>
        <v>0</v>
      </c>
      <c r="R44" s="7">
        <f t="shared" si="13"/>
        <v>0</v>
      </c>
      <c r="S44" s="7">
        <f t="shared" si="13"/>
        <v>0</v>
      </c>
      <c r="T44" s="7">
        <f t="shared" si="13"/>
        <v>0</v>
      </c>
    </row>
    <row r="45" spans="1:20" ht="12.75">
      <c r="A45" s="3" t="s">
        <v>25</v>
      </c>
      <c r="B45" s="4">
        <v>5039</v>
      </c>
      <c r="C45" s="4">
        <v>2963</v>
      </c>
      <c r="D45" s="4">
        <v>2946</v>
      </c>
      <c r="E45" s="4">
        <v>2920</v>
      </c>
      <c r="F45" s="5">
        <f t="shared" si="2"/>
        <v>0.58801349474102</v>
      </c>
      <c r="G45" s="4">
        <v>0</v>
      </c>
      <c r="H45" s="4">
        <v>17</v>
      </c>
      <c r="I45" s="4">
        <v>26</v>
      </c>
      <c r="J45" s="7">
        <f aca="true" t="shared" si="14" ref="J45:T45">J14/($C14-$H14)</f>
        <v>0.3272233536999321</v>
      </c>
      <c r="K45" s="7">
        <f t="shared" si="14"/>
        <v>0.18533604887983707</v>
      </c>
      <c r="L45" s="7">
        <f t="shared" si="14"/>
        <v>0.143245078071962</v>
      </c>
      <c r="M45" s="7">
        <f t="shared" si="14"/>
        <v>0.1120162932790224</v>
      </c>
      <c r="N45" s="7">
        <f t="shared" si="14"/>
        <v>0.07060420909708079</v>
      </c>
      <c r="O45" s="7">
        <f t="shared" si="14"/>
        <v>0.07705363204344874</v>
      </c>
      <c r="P45" s="7">
        <f t="shared" si="14"/>
        <v>0.054989816700611</v>
      </c>
      <c r="Q45" s="7">
        <f t="shared" si="14"/>
        <v>0.006109979633401222</v>
      </c>
      <c r="R45" s="7">
        <f t="shared" si="14"/>
        <v>0.006109979633401222</v>
      </c>
      <c r="S45" s="7">
        <f t="shared" si="14"/>
        <v>0.0027155465037338763</v>
      </c>
      <c r="T45" s="7">
        <f t="shared" si="14"/>
        <v>0.004073319755600814</v>
      </c>
    </row>
    <row r="46" spans="1:20" ht="12.75">
      <c r="A46" s="3" t="s">
        <v>26</v>
      </c>
      <c r="B46" s="4">
        <v>5171</v>
      </c>
      <c r="C46" s="4">
        <v>3236</v>
      </c>
      <c r="D46" s="4">
        <v>3221</v>
      </c>
      <c r="E46" s="4">
        <v>3168</v>
      </c>
      <c r="F46" s="5">
        <f t="shared" si="2"/>
        <v>0.6257977180429317</v>
      </c>
      <c r="G46" s="4">
        <v>0</v>
      </c>
      <c r="H46" s="4">
        <v>15</v>
      </c>
      <c r="I46" s="4">
        <v>53</v>
      </c>
      <c r="J46" s="7">
        <f aca="true" t="shared" si="15" ref="J46:T46">J15/($C15-$H15)</f>
        <v>0.32132877988202424</v>
      </c>
      <c r="K46" s="7">
        <f t="shared" si="15"/>
        <v>0.19621235641105247</v>
      </c>
      <c r="L46" s="7">
        <f t="shared" si="15"/>
        <v>0.10152126668736418</v>
      </c>
      <c r="M46" s="7">
        <f t="shared" si="15"/>
        <v>0.15802545793231915</v>
      </c>
      <c r="N46" s="7">
        <f t="shared" si="15"/>
        <v>0.07916796026078858</v>
      </c>
      <c r="O46" s="7">
        <f t="shared" si="15"/>
        <v>0.06302390561937286</v>
      </c>
      <c r="P46" s="7">
        <f t="shared" si="15"/>
        <v>0.039739211425023284</v>
      </c>
      <c r="Q46" s="7">
        <f t="shared" si="15"/>
        <v>0.0024837007140639552</v>
      </c>
      <c r="R46" s="7">
        <f t="shared" si="15"/>
        <v>0.001552312946289972</v>
      </c>
      <c r="S46" s="7">
        <f t="shared" si="15"/>
        <v>0.01893821794473766</v>
      </c>
      <c r="T46" s="7">
        <f t="shared" si="15"/>
        <v>0.0018627755355479665</v>
      </c>
    </row>
    <row r="47" spans="1:20" ht="12.75">
      <c r="A47" s="3" t="s">
        <v>27</v>
      </c>
      <c r="B47" s="4">
        <v>2720</v>
      </c>
      <c r="C47" s="4">
        <v>1355</v>
      </c>
      <c r="D47" s="4">
        <v>1345</v>
      </c>
      <c r="E47" s="4">
        <v>1331</v>
      </c>
      <c r="F47" s="5">
        <f t="shared" si="2"/>
        <v>0.49816176470588236</v>
      </c>
      <c r="G47" s="4">
        <v>0</v>
      </c>
      <c r="H47" s="4">
        <v>10</v>
      </c>
      <c r="I47" s="4">
        <v>14</v>
      </c>
      <c r="J47" s="7">
        <f aca="true" t="shared" si="16" ref="J47:T47">J16/($C16-$H16)</f>
        <v>0.36951672862453533</v>
      </c>
      <c r="K47" s="7">
        <f t="shared" si="16"/>
        <v>0.15092936802973977</v>
      </c>
      <c r="L47" s="7">
        <f t="shared" si="16"/>
        <v>0.2200743494423792</v>
      </c>
      <c r="M47" s="7">
        <f t="shared" si="16"/>
        <v>0.04237918215613383</v>
      </c>
      <c r="N47" s="7">
        <f t="shared" si="16"/>
        <v>0.019330855018587362</v>
      </c>
      <c r="O47" s="7">
        <f t="shared" si="16"/>
        <v>0.07211895910780669</v>
      </c>
      <c r="P47" s="7">
        <f t="shared" si="16"/>
        <v>0.0862453531598513</v>
      </c>
      <c r="Q47" s="7">
        <f t="shared" si="16"/>
        <v>0.012639405204460967</v>
      </c>
      <c r="R47" s="7">
        <f t="shared" si="16"/>
        <v>0.006691449814126394</v>
      </c>
      <c r="S47" s="7">
        <f t="shared" si="16"/>
        <v>0.0052044609665427505</v>
      </c>
      <c r="T47" s="7">
        <f t="shared" si="16"/>
        <v>0.0044609665427509295</v>
      </c>
    </row>
    <row r="48" spans="1:20" ht="12.75">
      <c r="A48" s="3" t="s">
        <v>28</v>
      </c>
      <c r="B48" s="4">
        <v>10187</v>
      </c>
      <c r="C48" s="4">
        <v>5137</v>
      </c>
      <c r="D48" s="4">
        <v>5104</v>
      </c>
      <c r="E48" s="4">
        <v>5058</v>
      </c>
      <c r="F48" s="5">
        <f t="shared" si="2"/>
        <v>0.5042701482281339</v>
      </c>
      <c r="G48" s="4">
        <v>0</v>
      </c>
      <c r="H48" s="4">
        <v>33</v>
      </c>
      <c r="I48" s="4">
        <v>46</v>
      </c>
      <c r="J48" s="7">
        <f aca="true" t="shared" si="17" ref="J48:T48">J17/($C17-$H17)</f>
        <v>0.45239028213166144</v>
      </c>
      <c r="K48" s="7">
        <f t="shared" si="17"/>
        <v>0.14870689655172414</v>
      </c>
      <c r="L48" s="7">
        <f t="shared" si="17"/>
        <v>0.2018025078369906</v>
      </c>
      <c r="M48" s="7">
        <f t="shared" si="17"/>
        <v>0.03859717868338558</v>
      </c>
      <c r="N48" s="7">
        <f t="shared" si="17"/>
        <v>0.024490595611285266</v>
      </c>
      <c r="O48" s="7">
        <f t="shared" si="17"/>
        <v>0.05583855799373041</v>
      </c>
      <c r="P48" s="7">
        <f t="shared" si="17"/>
        <v>0.05368338557993731</v>
      </c>
      <c r="Q48" s="7">
        <f t="shared" si="17"/>
        <v>0.0025470219435736676</v>
      </c>
      <c r="R48" s="7">
        <f t="shared" si="17"/>
        <v>0.00646551724137931</v>
      </c>
      <c r="S48" s="7">
        <f t="shared" si="17"/>
        <v>0.0025470219435736676</v>
      </c>
      <c r="T48" s="7">
        <f t="shared" si="17"/>
        <v>0.0041144200626959246</v>
      </c>
    </row>
    <row r="49" spans="1:20" ht="12.75">
      <c r="A49" s="3" t="s">
        <v>29</v>
      </c>
      <c r="B49" s="4">
        <v>1637</v>
      </c>
      <c r="C49" s="4">
        <v>795</v>
      </c>
      <c r="D49" s="4">
        <v>790</v>
      </c>
      <c r="E49" s="4">
        <v>777</v>
      </c>
      <c r="F49" s="5">
        <f t="shared" si="2"/>
        <v>0.48564447159437996</v>
      </c>
      <c r="G49" s="4">
        <v>0</v>
      </c>
      <c r="H49" s="4">
        <v>5</v>
      </c>
      <c r="I49" s="4">
        <v>13</v>
      </c>
      <c r="J49" s="7">
        <f aca="true" t="shared" si="18" ref="J49:T49">J18/($C18-$H18)</f>
        <v>0.37468354430379747</v>
      </c>
      <c r="K49" s="7">
        <f t="shared" si="18"/>
        <v>0.1810126582278481</v>
      </c>
      <c r="L49" s="7">
        <f t="shared" si="18"/>
        <v>0.21265822784810126</v>
      </c>
      <c r="M49" s="7">
        <f t="shared" si="18"/>
        <v>0.039240506329113925</v>
      </c>
      <c r="N49" s="7">
        <f t="shared" si="18"/>
        <v>0.02278481012658228</v>
      </c>
      <c r="O49" s="7">
        <f t="shared" si="18"/>
        <v>0.07088607594936709</v>
      </c>
      <c r="P49" s="7">
        <f t="shared" si="18"/>
        <v>0.06582278481012659</v>
      </c>
      <c r="Q49" s="7">
        <f t="shared" si="18"/>
        <v>0.0037974683544303796</v>
      </c>
      <c r="R49" s="7">
        <f t="shared" si="18"/>
        <v>0.005063291139240506</v>
      </c>
      <c r="S49" s="7">
        <f t="shared" si="18"/>
        <v>0</v>
      </c>
      <c r="T49" s="7">
        <f t="shared" si="18"/>
        <v>0.007594936708860759</v>
      </c>
    </row>
    <row r="50" spans="1:20" ht="12.75">
      <c r="A50" s="3" t="s">
        <v>30</v>
      </c>
      <c r="B50" s="4">
        <v>9366</v>
      </c>
      <c r="C50" s="4">
        <v>5719</v>
      </c>
      <c r="D50" s="4">
        <v>5693</v>
      </c>
      <c r="E50" s="4">
        <v>5618</v>
      </c>
      <c r="F50" s="5">
        <f t="shared" si="2"/>
        <v>0.6106128550074739</v>
      </c>
      <c r="G50" s="4">
        <v>0</v>
      </c>
      <c r="H50" s="4">
        <v>26</v>
      </c>
      <c r="I50" s="4">
        <v>75</v>
      </c>
      <c r="J50" s="7">
        <f aca="true" t="shared" si="19" ref="J50:T50">J19/($C19-$H19)</f>
        <v>0.37238714210433865</v>
      </c>
      <c r="K50" s="7">
        <f t="shared" si="19"/>
        <v>0.2007728789741788</v>
      </c>
      <c r="L50" s="7">
        <f t="shared" si="19"/>
        <v>0.14684700509397505</v>
      </c>
      <c r="M50" s="7">
        <f t="shared" si="19"/>
        <v>0.0563850342525909</v>
      </c>
      <c r="N50" s="7">
        <f t="shared" si="19"/>
        <v>0.028104689970138767</v>
      </c>
      <c r="O50" s="7">
        <f t="shared" si="19"/>
        <v>0.08554365009660987</v>
      </c>
      <c r="P50" s="7">
        <f t="shared" si="19"/>
        <v>0.07904444054101528</v>
      </c>
      <c r="Q50" s="7">
        <f t="shared" si="19"/>
        <v>0.005093975057087651</v>
      </c>
      <c r="R50" s="7">
        <f t="shared" si="19"/>
        <v>0.006147900930967855</v>
      </c>
      <c r="S50" s="7">
        <f t="shared" si="19"/>
        <v>0.0022835060600737748</v>
      </c>
      <c r="T50" s="7">
        <f t="shared" si="19"/>
        <v>0.004215703495520815</v>
      </c>
    </row>
    <row r="51" spans="1:20" ht="12.75">
      <c r="A51" s="3" t="s">
        <v>31</v>
      </c>
      <c r="B51" s="4">
        <v>3865</v>
      </c>
      <c r="C51" s="4">
        <v>1936</v>
      </c>
      <c r="D51" s="4">
        <v>1927</v>
      </c>
      <c r="E51" s="4">
        <v>1905</v>
      </c>
      <c r="F51" s="5">
        <f t="shared" si="2"/>
        <v>0.5009055627425615</v>
      </c>
      <c r="G51" s="4">
        <v>0</v>
      </c>
      <c r="H51" s="4">
        <v>9</v>
      </c>
      <c r="I51" s="4">
        <v>22</v>
      </c>
      <c r="J51" s="7">
        <f aca="true" t="shared" si="20" ref="J51:T51">J20/($C20-$H20)</f>
        <v>0.3995848469122989</v>
      </c>
      <c r="K51" s="7">
        <f t="shared" si="20"/>
        <v>0.19045147898287493</v>
      </c>
      <c r="L51" s="7">
        <f t="shared" si="20"/>
        <v>0.18785677218474311</v>
      </c>
      <c r="M51" s="7">
        <f t="shared" si="20"/>
        <v>0.038920601971977165</v>
      </c>
      <c r="N51" s="7">
        <f t="shared" si="20"/>
        <v>0.034250129735339904</v>
      </c>
      <c r="O51" s="7">
        <f t="shared" si="20"/>
        <v>0.0633108458744162</v>
      </c>
      <c r="P51" s="7">
        <f t="shared" si="20"/>
        <v>0.05500778412039439</v>
      </c>
      <c r="Q51" s="7">
        <f t="shared" si="20"/>
        <v>0.00467047223663726</v>
      </c>
      <c r="R51" s="7">
        <f t="shared" si="20"/>
        <v>0.006227296315516347</v>
      </c>
      <c r="S51" s="7">
        <f t="shared" si="20"/>
        <v>0.005708354955889984</v>
      </c>
      <c r="T51" s="7">
        <f t="shared" si="20"/>
        <v>0.002594706798131811</v>
      </c>
    </row>
    <row r="52" spans="1:20" ht="12.75">
      <c r="A52" s="3" t="s">
        <v>32</v>
      </c>
      <c r="B52" s="4">
        <v>7956</v>
      </c>
      <c r="C52" s="4">
        <v>5282</v>
      </c>
      <c r="D52" s="4">
        <v>5249</v>
      </c>
      <c r="E52" s="4">
        <v>5145</v>
      </c>
      <c r="F52" s="5">
        <f t="shared" si="2"/>
        <v>0.663901458019105</v>
      </c>
      <c r="G52" s="4">
        <v>0</v>
      </c>
      <c r="H52" s="4">
        <v>33</v>
      </c>
      <c r="I52" s="4">
        <v>104</v>
      </c>
      <c r="J52" s="7">
        <f aca="true" t="shared" si="21" ref="J52:T52">J21/($C21-$H21)</f>
        <v>0.22918651171651744</v>
      </c>
      <c r="K52" s="7">
        <f t="shared" si="21"/>
        <v>0.19051247856734616</v>
      </c>
      <c r="L52" s="7">
        <f t="shared" si="21"/>
        <v>0.07734806629834254</v>
      </c>
      <c r="M52" s="7">
        <f t="shared" si="21"/>
        <v>0.20575347685273385</v>
      </c>
      <c r="N52" s="7">
        <f t="shared" si="21"/>
        <v>0.1588874071251667</v>
      </c>
      <c r="O52" s="7">
        <f t="shared" si="21"/>
        <v>0.06572680510573442</v>
      </c>
      <c r="P52" s="7">
        <f t="shared" si="21"/>
        <v>0.040960182891979426</v>
      </c>
      <c r="Q52" s="7">
        <f t="shared" si="21"/>
        <v>0.004953324442751</v>
      </c>
      <c r="R52" s="7">
        <f t="shared" si="21"/>
        <v>0.001143074871404077</v>
      </c>
      <c r="S52" s="7">
        <f t="shared" si="21"/>
        <v>0.004381787007048962</v>
      </c>
      <c r="T52" s="7">
        <f t="shared" si="21"/>
        <v>0.0013335873499714232</v>
      </c>
    </row>
    <row r="53" spans="1:20" ht="12.75">
      <c r="A53" s="3" t="s">
        <v>33</v>
      </c>
      <c r="B53" s="4">
        <v>9352</v>
      </c>
      <c r="C53" s="4">
        <v>5418</v>
      </c>
      <c r="D53" s="4">
        <v>5380</v>
      </c>
      <c r="E53" s="4">
        <v>5306</v>
      </c>
      <c r="F53" s="5">
        <f t="shared" si="2"/>
        <v>0.5793413173652695</v>
      </c>
      <c r="G53" s="4">
        <v>0</v>
      </c>
      <c r="H53" s="4">
        <v>38</v>
      </c>
      <c r="I53" s="4">
        <v>74</v>
      </c>
      <c r="J53" s="7">
        <f aca="true" t="shared" si="22" ref="J53:T53">J22/($C22-$H22)</f>
        <v>0.32732342007434945</v>
      </c>
      <c r="K53" s="7">
        <f t="shared" si="22"/>
        <v>0.18717472118959108</v>
      </c>
      <c r="L53" s="7">
        <f t="shared" si="22"/>
        <v>0.16672862453531598</v>
      </c>
      <c r="M53" s="7">
        <f t="shared" si="22"/>
        <v>0.06505576208178439</v>
      </c>
      <c r="N53" s="7">
        <f t="shared" si="22"/>
        <v>0.0395910780669145</v>
      </c>
      <c r="O53" s="7">
        <f t="shared" si="22"/>
        <v>0.09107806691449814</v>
      </c>
      <c r="P53" s="7">
        <f t="shared" si="22"/>
        <v>0.09423791821561338</v>
      </c>
      <c r="Q53" s="7">
        <f t="shared" si="22"/>
        <v>0.005762081784386617</v>
      </c>
      <c r="R53" s="7">
        <f t="shared" si="22"/>
        <v>0.003345724907063197</v>
      </c>
      <c r="S53" s="7">
        <f t="shared" si="22"/>
        <v>0.0005576208178438662</v>
      </c>
      <c r="T53" s="7">
        <f t="shared" si="22"/>
        <v>0.005390334572490706</v>
      </c>
    </row>
    <row r="54" spans="1:20" ht="12.75">
      <c r="A54" s="3" t="s">
        <v>34</v>
      </c>
      <c r="B54" s="4">
        <v>6382</v>
      </c>
      <c r="C54" s="4">
        <v>3899</v>
      </c>
      <c r="D54" s="4">
        <v>3880</v>
      </c>
      <c r="E54" s="4">
        <v>3814</v>
      </c>
      <c r="F54" s="5">
        <f t="shared" si="2"/>
        <v>0.6109370103415858</v>
      </c>
      <c r="G54" s="4">
        <v>0</v>
      </c>
      <c r="H54" s="4">
        <v>19</v>
      </c>
      <c r="I54" s="4">
        <v>66</v>
      </c>
      <c r="J54" s="7">
        <f aca="true" t="shared" si="23" ref="J54:T54">J23/($C23-$H23)</f>
        <v>0.2961340206185567</v>
      </c>
      <c r="K54" s="7">
        <f t="shared" si="23"/>
        <v>0.1884020618556701</v>
      </c>
      <c r="L54" s="7">
        <f t="shared" si="23"/>
        <v>0.11262886597938145</v>
      </c>
      <c r="M54" s="7">
        <f t="shared" si="23"/>
        <v>0.15541237113402062</v>
      </c>
      <c r="N54" s="7">
        <f t="shared" si="23"/>
        <v>0.09201030927835052</v>
      </c>
      <c r="O54" s="7">
        <f t="shared" si="23"/>
        <v>0.06804123711340206</v>
      </c>
      <c r="P54" s="7">
        <f t="shared" si="23"/>
        <v>0.05</v>
      </c>
      <c r="Q54" s="7">
        <f t="shared" si="23"/>
        <v>0.011597938144329897</v>
      </c>
      <c r="R54" s="7">
        <f t="shared" si="23"/>
        <v>0.004381443298969072</v>
      </c>
      <c r="S54" s="7">
        <f t="shared" si="23"/>
        <v>0.0028350515463917525</v>
      </c>
      <c r="T54" s="7">
        <f t="shared" si="23"/>
        <v>0.001288659793814433</v>
      </c>
    </row>
    <row r="55" spans="1:20" ht="12.75">
      <c r="A55" s="3" t="s">
        <v>35</v>
      </c>
      <c r="B55" s="4">
        <v>10271</v>
      </c>
      <c r="C55" s="4">
        <v>5680</v>
      </c>
      <c r="D55" s="4">
        <v>5640</v>
      </c>
      <c r="E55" s="4">
        <v>5576</v>
      </c>
      <c r="F55" s="5">
        <f t="shared" si="2"/>
        <v>0.5530133385259468</v>
      </c>
      <c r="G55" s="4">
        <v>0</v>
      </c>
      <c r="H55" s="4">
        <v>40</v>
      </c>
      <c r="I55" s="4">
        <v>64</v>
      </c>
      <c r="J55" s="7">
        <f aca="true" t="shared" si="24" ref="J55:T55">J24/($C24-$H24)</f>
        <v>0.4021276595744681</v>
      </c>
      <c r="K55" s="7">
        <f t="shared" si="24"/>
        <v>0.18262411347517732</v>
      </c>
      <c r="L55" s="7">
        <f t="shared" si="24"/>
        <v>0.18085106382978725</v>
      </c>
      <c r="M55" s="7">
        <f t="shared" si="24"/>
        <v>0.049822695035460995</v>
      </c>
      <c r="N55" s="7">
        <f t="shared" si="24"/>
        <v>0.02624113475177305</v>
      </c>
      <c r="O55" s="7">
        <f t="shared" si="24"/>
        <v>0.0673758865248227</v>
      </c>
      <c r="P55" s="7">
        <f t="shared" si="24"/>
        <v>0.06081560283687943</v>
      </c>
      <c r="Q55" s="7">
        <f t="shared" si="24"/>
        <v>0.003900709219858156</v>
      </c>
      <c r="R55" s="7">
        <f t="shared" si="24"/>
        <v>0.00851063829787234</v>
      </c>
      <c r="S55" s="7">
        <f t="shared" si="24"/>
        <v>0.0024822695035460994</v>
      </c>
      <c r="T55" s="7">
        <f t="shared" si="24"/>
        <v>0.00425531914893617</v>
      </c>
    </row>
    <row r="56" spans="1:20" ht="12.75">
      <c r="A56" s="3" t="s">
        <v>36</v>
      </c>
      <c r="B56" s="4">
        <v>7308</v>
      </c>
      <c r="C56" s="4">
        <v>3868</v>
      </c>
      <c r="D56" s="4">
        <v>3855</v>
      </c>
      <c r="E56" s="4">
        <v>3811</v>
      </c>
      <c r="F56" s="5">
        <f t="shared" si="2"/>
        <v>0.5292829775588396</v>
      </c>
      <c r="G56" s="4">
        <v>1</v>
      </c>
      <c r="H56" s="4">
        <v>13</v>
      </c>
      <c r="I56" s="4">
        <v>44</v>
      </c>
      <c r="J56" s="7">
        <f aca="true" t="shared" si="25" ref="J56:T56">J25/($C25-$H25)</f>
        <v>0.4254215304798962</v>
      </c>
      <c r="K56" s="7">
        <f t="shared" si="25"/>
        <v>0.19221789883268484</v>
      </c>
      <c r="L56" s="7">
        <f t="shared" si="25"/>
        <v>0.14215304798962386</v>
      </c>
      <c r="M56" s="7">
        <f t="shared" si="25"/>
        <v>0.06874189364461739</v>
      </c>
      <c r="N56" s="7">
        <f t="shared" si="25"/>
        <v>0.03501945525291829</v>
      </c>
      <c r="O56" s="7">
        <f t="shared" si="25"/>
        <v>0.0648508430609598</v>
      </c>
      <c r="P56" s="7">
        <f t="shared" si="25"/>
        <v>0.04954604409857328</v>
      </c>
      <c r="Q56" s="7">
        <f t="shared" si="25"/>
        <v>0.0025940337224383916</v>
      </c>
      <c r="R56" s="7">
        <f t="shared" si="25"/>
        <v>0.0033722438391699094</v>
      </c>
      <c r="S56" s="7">
        <f t="shared" si="25"/>
        <v>0.0015564202334630351</v>
      </c>
      <c r="T56" s="7">
        <f t="shared" si="25"/>
        <v>0.0031128404669260703</v>
      </c>
    </row>
    <row r="57" spans="1:20" ht="12.75">
      <c r="A57" s="3" t="s">
        <v>37</v>
      </c>
      <c r="B57" s="4">
        <v>8989</v>
      </c>
      <c r="C57" s="4">
        <v>4920</v>
      </c>
      <c r="D57" s="4">
        <v>4892</v>
      </c>
      <c r="E57" s="4">
        <v>4840</v>
      </c>
      <c r="F57" s="5">
        <f t="shared" si="2"/>
        <v>0.5473356324396484</v>
      </c>
      <c r="G57" s="4">
        <v>0</v>
      </c>
      <c r="H57" s="4">
        <v>28</v>
      </c>
      <c r="I57" s="4">
        <v>52</v>
      </c>
      <c r="J57" s="7">
        <f aca="true" t="shared" si="26" ref="J57:T57">J26/($C26-$H26)</f>
        <v>0.49366312346688473</v>
      </c>
      <c r="K57" s="7">
        <f t="shared" si="26"/>
        <v>0.12469337694194603</v>
      </c>
      <c r="L57" s="7">
        <f t="shared" si="26"/>
        <v>0.16925592804578904</v>
      </c>
      <c r="M57" s="7">
        <f t="shared" si="26"/>
        <v>0.04333605887162715</v>
      </c>
      <c r="N57" s="7">
        <f t="shared" si="26"/>
        <v>0.016762060506950123</v>
      </c>
      <c r="O57" s="7">
        <f t="shared" si="26"/>
        <v>0.06561733442354865</v>
      </c>
      <c r="P57" s="7">
        <f t="shared" si="26"/>
        <v>0.05907604251839738</v>
      </c>
      <c r="Q57" s="7">
        <f t="shared" si="26"/>
        <v>0.004905968928863451</v>
      </c>
      <c r="R57" s="7">
        <f t="shared" si="26"/>
        <v>0.00776778413736713</v>
      </c>
      <c r="S57" s="7">
        <f t="shared" si="26"/>
        <v>0.0012264922322158627</v>
      </c>
      <c r="T57" s="7">
        <f t="shared" si="26"/>
        <v>0.003066230580539657</v>
      </c>
    </row>
    <row r="58" spans="1:20" ht="12.75">
      <c r="A58" s="3" t="s">
        <v>38</v>
      </c>
      <c r="B58" s="4">
        <v>12293</v>
      </c>
      <c r="C58" s="4">
        <v>7127</v>
      </c>
      <c r="D58" s="4">
        <v>7078</v>
      </c>
      <c r="E58" s="4">
        <v>6995</v>
      </c>
      <c r="F58" s="5">
        <f t="shared" si="2"/>
        <v>0.5797608395021557</v>
      </c>
      <c r="G58" s="4">
        <v>0</v>
      </c>
      <c r="H58" s="4">
        <v>49</v>
      </c>
      <c r="I58" s="4">
        <v>83</v>
      </c>
      <c r="J58" s="7">
        <f aca="true" t="shared" si="27" ref="J58:T58">J27/($C27-$H27)</f>
        <v>0.4703306018649336</v>
      </c>
      <c r="K58" s="7">
        <f t="shared" si="27"/>
        <v>0.14255439389658095</v>
      </c>
      <c r="L58" s="7">
        <f t="shared" si="27"/>
        <v>0.15908448714326082</v>
      </c>
      <c r="M58" s="7">
        <f t="shared" si="27"/>
        <v>0.053546199491381744</v>
      </c>
      <c r="N58" s="7">
        <f t="shared" si="27"/>
        <v>0.026561175473297543</v>
      </c>
      <c r="O58" s="7">
        <f t="shared" si="27"/>
        <v>0.06654422153150608</v>
      </c>
      <c r="P58" s="7">
        <f t="shared" si="27"/>
        <v>0.05397004803616841</v>
      </c>
      <c r="Q58" s="7">
        <f t="shared" si="27"/>
        <v>0.004662333992653292</v>
      </c>
      <c r="R58" s="7">
        <f t="shared" si="27"/>
        <v>0.006922859564848827</v>
      </c>
      <c r="S58" s="7">
        <f t="shared" si="27"/>
        <v>0.0016953941791466515</v>
      </c>
      <c r="T58" s="7">
        <f t="shared" si="27"/>
        <v>0.0024018084204577564</v>
      </c>
    </row>
    <row r="59" spans="1:20" ht="12.75">
      <c r="A59" s="3" t="s">
        <v>39</v>
      </c>
      <c r="B59" s="4">
        <v>7642</v>
      </c>
      <c r="C59" s="4">
        <v>3261</v>
      </c>
      <c r="D59" s="4">
        <v>3231</v>
      </c>
      <c r="E59" s="4">
        <v>3203</v>
      </c>
      <c r="F59" s="5">
        <f t="shared" si="2"/>
        <v>0.4267207537293902</v>
      </c>
      <c r="G59" s="4">
        <v>0</v>
      </c>
      <c r="H59" s="4">
        <v>30</v>
      </c>
      <c r="I59" s="4">
        <v>28</v>
      </c>
      <c r="J59" s="7">
        <f aca="true" t="shared" si="28" ref="J59:T59">J28/($C28-$H28)</f>
        <v>0.36614051377282575</v>
      </c>
      <c r="K59" s="7">
        <f t="shared" si="28"/>
        <v>0.14237078303930673</v>
      </c>
      <c r="L59" s="7">
        <f t="shared" si="28"/>
        <v>0.24667285670071185</v>
      </c>
      <c r="M59" s="7">
        <f t="shared" si="28"/>
        <v>0.040235221293717115</v>
      </c>
      <c r="N59" s="7">
        <f t="shared" si="28"/>
        <v>0.0485917672547199</v>
      </c>
      <c r="O59" s="7">
        <f t="shared" si="28"/>
        <v>0.05478180129990715</v>
      </c>
      <c r="P59" s="7">
        <f t="shared" si="28"/>
        <v>0.07520891364902507</v>
      </c>
      <c r="Q59" s="7">
        <f t="shared" si="28"/>
        <v>0.004642525533890436</v>
      </c>
      <c r="R59" s="7">
        <f t="shared" si="28"/>
        <v>0.0061900340451872485</v>
      </c>
      <c r="S59" s="7">
        <f t="shared" si="28"/>
        <v>0.0018570102135561746</v>
      </c>
      <c r="T59" s="7">
        <f t="shared" si="28"/>
        <v>0.004642525533890436</v>
      </c>
    </row>
    <row r="60" spans="1:20" ht="12.75">
      <c r="A60" s="3" t="s">
        <v>40</v>
      </c>
      <c r="B60" s="4">
        <v>3709</v>
      </c>
      <c r="C60" s="4">
        <v>2014</v>
      </c>
      <c r="D60" s="4">
        <v>1996</v>
      </c>
      <c r="E60" s="4">
        <v>1971</v>
      </c>
      <c r="F60" s="5">
        <f t="shared" si="2"/>
        <v>0.5430035049878673</v>
      </c>
      <c r="G60" s="4">
        <v>0</v>
      </c>
      <c r="H60" s="4">
        <v>18</v>
      </c>
      <c r="I60" s="4">
        <v>25</v>
      </c>
      <c r="J60" s="7">
        <f aca="true" t="shared" si="29" ref="J60:T60">J29/($C29-$H29)</f>
        <v>0.4243486973947896</v>
      </c>
      <c r="K60" s="7">
        <f t="shared" si="29"/>
        <v>0.17935871743486975</v>
      </c>
      <c r="L60" s="7">
        <f t="shared" si="29"/>
        <v>0.1593186372745491</v>
      </c>
      <c r="M60" s="7">
        <f t="shared" si="29"/>
        <v>0.05811623246492986</v>
      </c>
      <c r="N60" s="7">
        <f t="shared" si="29"/>
        <v>0.013026052104208416</v>
      </c>
      <c r="O60" s="7">
        <f t="shared" si="29"/>
        <v>0.0686372745490982</v>
      </c>
      <c r="P60" s="7">
        <f t="shared" si="29"/>
        <v>0.07114228456913828</v>
      </c>
      <c r="Q60" s="7">
        <f t="shared" si="29"/>
        <v>0.000501002004008016</v>
      </c>
      <c r="R60" s="7">
        <f t="shared" si="29"/>
        <v>0.0035070140280561123</v>
      </c>
      <c r="S60" s="7">
        <f t="shared" si="29"/>
        <v>0.001503006012024048</v>
      </c>
      <c r="T60" s="7">
        <f t="shared" si="29"/>
        <v>0.00751503006012024</v>
      </c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epd</cp:lastModifiedBy>
  <dcterms:modified xsi:type="dcterms:W3CDTF">2015-05-25T14:23:15Z</dcterms:modified>
  <cp:category/>
  <cp:version/>
  <cp:contentType/>
  <cp:contentStatus/>
</cp:coreProperties>
</file>