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3J23" sheetId="1" r:id="rId1"/>
  </sheets>
  <definedNames>
    <definedName name="_xlnm.Print_Area" localSheetId="0">'23J23'!$A$1:$U$80</definedName>
    <definedName name="Excel_BuiltIn_Print_Area" localSheetId="0">'23J23'!$A$1:$U$80</definedName>
  </definedNames>
  <calcPr fullCalcOnLoad="1"/>
</workbook>
</file>

<file path=xl/sharedStrings.xml><?xml version="1.0" encoding="utf-8"?>
<sst xmlns="http://schemas.openxmlformats.org/spreadsheetml/2006/main" count="102" uniqueCount="52">
  <si>
    <t>Eleccions Generals 2023. Resultats provisionals a Badalona per barris amb valors absoluts.</t>
  </si>
  <si>
    <t>ZONA</t>
  </si>
  <si>
    <t>CENS</t>
  </si>
  <si>
    <t>Vots totals</t>
  </si>
  <si>
    <t>Vots electorals</t>
  </si>
  <si>
    <t>Vots candidats</t>
  </si>
  <si>
    <t>Vots interventors</t>
  </si>
  <si>
    <t>%participació</t>
  </si>
  <si>
    <t>Vots nuls</t>
  </si>
  <si>
    <t>Vots en blanc</t>
  </si>
  <si>
    <t>PSC-PSOE</t>
  </si>
  <si>
    <t>PP</t>
  </si>
  <si>
    <t>SUMAR-ECP</t>
  </si>
  <si>
    <t>ERC</t>
  </si>
  <si>
    <t>VOX</t>
  </si>
  <si>
    <t>JUNTS</t>
  </si>
  <si>
    <t>CUP-PR</t>
  </si>
  <si>
    <t xml:space="preserve"> PACMA</t>
  </si>
  <si>
    <t>PDeCAT-E-CiU</t>
  </si>
  <si>
    <t>FO</t>
  </si>
  <si>
    <t>RECORTES CERO</t>
  </si>
  <si>
    <t>PCTC</t>
  </si>
  <si>
    <t>ARTIGAS</t>
  </si>
  <si>
    <t>BONAVISTA</t>
  </si>
  <si>
    <t>BUFALA</t>
  </si>
  <si>
    <t>CAN CLARIS</t>
  </si>
  <si>
    <t>CANYADO-MANRESA-GUIXERES</t>
  </si>
  <si>
    <t>CANYET-MAS RAM-POMAR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</si>
  <si>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</si>
  <si>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</si>
  <si>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</si>
  <si>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</si>
  <si>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</si>
  <si>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</si>
  <si>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</si>
  <si>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PAU</t>
  </si>
  <si>
    <t>LA SALUT</t>
  </si>
  <si>
    <t>LLOREDA</t>
  </si>
  <si>
    <t>MORERA</t>
  </si>
  <si>
    <t>NOVA LLOREDA</t>
  </si>
  <si>
    <t>POMAR</t>
  </si>
  <si>
    <t>PROGRES</t>
  </si>
  <si>
    <t>PUIGFRED-MONTIGALA</t>
  </si>
  <si>
    <t>RAVAL</t>
  </si>
  <si>
    <t>SANT ANTONI DE LLEFIA</t>
  </si>
  <si>
    <t>SANT CRIST DE CAN CABANYES</t>
  </si>
  <si>
    <t>SANT JOAN DE LLEFIA</t>
  </si>
  <si>
    <t>SANT MORI DE LLEFIA</t>
  </si>
  <si>
    <t>SANT ROC-LA MORA</t>
  </si>
  <si>
    <t>SISTRELLS</t>
  </si>
  <si>
    <t>Totals</t>
  </si>
  <si>
    <t>Eleccions Generals 2023. Resultats provisionals a Badalona per barris amb valors percentuals.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</si>
</sst>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\ %"/>
  </numFmts>
  <fonts count="5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top"/>
    </xf>
    <xf numFmtId="164" fontId="3" fillId="3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epel pijama" xfId="20"/>
  </cellStyles>
  <dxfs count="1">
    <dxf>
      <font>
        <b val="0"/>
        <color rgb="FF000000"/>
      </font>
      <fill>
        <patternFill patternType="solid">
          <fgColor rgb="FFCCFFCC"/>
          <bgColor rgb="FFDDDDD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676275</xdr:colOff>
      <xdr:row>4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714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38100</xdr:rowOff>
    </xdr:from>
    <xdr:to>
      <xdr:col>1</xdr:col>
      <xdr:colOff>676275</xdr:colOff>
      <xdr:row>46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0"/>
          <a:ext cx="2714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U79"/>
  <sheetViews>
    <sheetView tabSelected="1" zoomScale="123" zoomScaleNormal="123" zoomScaleSheetLayoutView="100" workbookViewId="0" topLeftCell="A1">
      <selection activeCell="M37" sqref="M37"/>
    </sheetView>
  </sheetViews>
  <sheetFormatPr defaultColWidth="9.140625" defaultRowHeight="12.75"/>
  <cols>
    <col min="1" max="1" width="30.57421875" style="0" customWidth="1"/>
    <col min="2" max="6" width="11.421875" style="0" customWidth="1"/>
    <col min="7" max="7" width="12.421875" style="0" customWidth="1"/>
    <col min="8" max="16384" width="11.421875" style="0" customWidth="1"/>
  </cols>
  <sheetData>
    <row r="6" spans="1:19" ht="15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2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</row>
    <row r="9" spans="1:21" ht="14.25">
      <c r="A9" s="3" t="s">
        <v>22</v>
      </c>
      <c r="B9" s="4">
        <v>2753</v>
      </c>
      <c r="C9" s="4">
        <v>1507</v>
      </c>
      <c r="D9" s="4">
        <v>1496</v>
      </c>
      <c r="E9" s="4">
        <v>1494</v>
      </c>
      <c r="F9" s="4">
        <v>0</v>
      </c>
      <c r="G9" s="5">
        <f aca="true" t="shared" si="0" ref="G9:G37">C9/B9</f>
        <v>0.5474028332727933</v>
      </c>
      <c r="H9" s="6">
        <v>11</v>
      </c>
      <c r="I9" s="6">
        <v>2</v>
      </c>
      <c r="J9" s="7">
        <v>700</v>
      </c>
      <c r="K9" s="7">
        <v>246</v>
      </c>
      <c r="L9" s="7">
        <v>202</v>
      </c>
      <c r="M9" s="7">
        <v>132</v>
      </c>
      <c r="N9" s="7">
        <v>134</v>
      </c>
      <c r="O9" s="7">
        <v>35</v>
      </c>
      <c r="P9" s="7">
        <v>12</v>
      </c>
      <c r="Q9" s="7">
        <v>19</v>
      </c>
      <c r="R9" s="7">
        <v>8</v>
      </c>
      <c r="S9" s="7">
        <v>5</v>
      </c>
      <c r="T9" s="7">
        <v>1</v>
      </c>
      <c r="U9" s="7">
        <v>0</v>
      </c>
    </row>
    <row r="10" spans="1:21" ht="14.25">
      <c r="A10" s="3" t="s">
        <v>23</v>
      </c>
      <c r="B10" s="4">
        <v>1068</v>
      </c>
      <c r="C10" s="4">
        <v>722</v>
      </c>
      <c r="D10" s="4">
        <v>716</v>
      </c>
      <c r="E10" s="4">
        <v>709</v>
      </c>
      <c r="F10" s="4">
        <v>0</v>
      </c>
      <c r="G10" s="5">
        <f t="shared" si="0"/>
        <v>0.6760299625468165</v>
      </c>
      <c r="H10" s="6">
        <v>6</v>
      </c>
      <c r="I10" s="6">
        <v>7</v>
      </c>
      <c r="J10" s="7">
        <v>301</v>
      </c>
      <c r="K10" s="7">
        <v>112</v>
      </c>
      <c r="L10" s="7">
        <v>125</v>
      </c>
      <c r="M10" s="7">
        <v>52</v>
      </c>
      <c r="N10" s="7">
        <v>67</v>
      </c>
      <c r="O10" s="7">
        <v>23</v>
      </c>
      <c r="P10" s="7">
        <v>5</v>
      </c>
      <c r="Q10" s="7">
        <v>12</v>
      </c>
      <c r="R10" s="7">
        <v>2</v>
      </c>
      <c r="S10" s="7">
        <v>2</v>
      </c>
      <c r="T10" s="7">
        <v>4</v>
      </c>
      <c r="U10" s="7">
        <v>4</v>
      </c>
    </row>
    <row r="11" spans="1:21" ht="14.25">
      <c r="A11" s="3" t="s">
        <v>24</v>
      </c>
      <c r="B11" s="4">
        <v>11018</v>
      </c>
      <c r="C11" s="4">
        <v>7117</v>
      </c>
      <c r="D11" s="4">
        <v>7062</v>
      </c>
      <c r="E11" s="4">
        <v>6994</v>
      </c>
      <c r="F11" s="4">
        <v>0</v>
      </c>
      <c r="G11" s="5">
        <f t="shared" si="0"/>
        <v>0.6459430023597749</v>
      </c>
      <c r="H11" s="6">
        <v>55</v>
      </c>
      <c r="I11" s="6">
        <v>68</v>
      </c>
      <c r="J11" s="7">
        <v>2760</v>
      </c>
      <c r="K11" s="7">
        <v>1096</v>
      </c>
      <c r="L11" s="7">
        <v>1235</v>
      </c>
      <c r="M11" s="7">
        <v>787</v>
      </c>
      <c r="N11" s="7">
        <v>580</v>
      </c>
      <c r="O11" s="7">
        <v>308</v>
      </c>
      <c r="P11" s="7">
        <v>93</v>
      </c>
      <c r="Q11" s="7">
        <v>86</v>
      </c>
      <c r="R11" s="7">
        <v>16</v>
      </c>
      <c r="S11" s="7">
        <v>19</v>
      </c>
      <c r="T11" s="7">
        <v>9</v>
      </c>
      <c r="U11" s="7">
        <v>5</v>
      </c>
    </row>
    <row r="12" spans="1:21" ht="14.25">
      <c r="A12" s="3" t="s">
        <v>25</v>
      </c>
      <c r="B12" s="4">
        <v>2404</v>
      </c>
      <c r="C12" s="4">
        <v>1619</v>
      </c>
      <c r="D12" s="4">
        <v>1609</v>
      </c>
      <c r="E12" s="4">
        <v>1600</v>
      </c>
      <c r="F12" s="4">
        <v>0</v>
      </c>
      <c r="G12" s="5">
        <f t="shared" si="0"/>
        <v>0.6734608985024958</v>
      </c>
      <c r="H12" s="6">
        <v>10</v>
      </c>
      <c r="I12" s="6">
        <v>9</v>
      </c>
      <c r="J12" s="7">
        <v>704</v>
      </c>
      <c r="K12" s="7">
        <v>280</v>
      </c>
      <c r="L12" s="7">
        <v>256</v>
      </c>
      <c r="M12" s="7">
        <v>135</v>
      </c>
      <c r="N12" s="7">
        <v>138</v>
      </c>
      <c r="O12" s="7">
        <v>50</v>
      </c>
      <c r="P12" s="7">
        <v>9</v>
      </c>
      <c r="Q12" s="7">
        <v>19</v>
      </c>
      <c r="R12" s="7">
        <v>1</v>
      </c>
      <c r="S12" s="7">
        <v>3</v>
      </c>
      <c r="T12" s="7">
        <v>2</v>
      </c>
      <c r="U12" s="7">
        <v>3</v>
      </c>
    </row>
    <row r="13" spans="1:21" ht="14.25">
      <c r="A13" s="3" t="s">
        <v>26</v>
      </c>
      <c r="B13" s="4">
        <v>3111</v>
      </c>
      <c r="C13" s="4">
        <v>2106</v>
      </c>
      <c r="D13" s="4">
        <v>2098</v>
      </c>
      <c r="E13" s="4">
        <v>2069</v>
      </c>
      <c r="F13" s="4">
        <v>1</v>
      </c>
      <c r="G13" s="5">
        <f t="shared" si="0"/>
        <v>0.6769527483124397</v>
      </c>
      <c r="H13" s="6">
        <v>8</v>
      </c>
      <c r="I13" s="6">
        <v>29</v>
      </c>
      <c r="J13" s="7">
        <v>782</v>
      </c>
      <c r="K13" s="7">
        <v>304</v>
      </c>
      <c r="L13" s="7">
        <v>368</v>
      </c>
      <c r="M13" s="7">
        <v>246</v>
      </c>
      <c r="N13" s="7">
        <v>140</v>
      </c>
      <c r="O13" s="7">
        <v>155</v>
      </c>
      <c r="P13" s="7">
        <v>46</v>
      </c>
      <c r="Q13" s="7">
        <v>15</v>
      </c>
      <c r="R13" s="7">
        <v>7</v>
      </c>
      <c r="S13" s="7">
        <v>2</v>
      </c>
      <c r="T13" s="7">
        <v>2</v>
      </c>
      <c r="U13" s="7">
        <v>2</v>
      </c>
    </row>
    <row r="14" spans="1:21" ht="14.25">
      <c r="A14" s="3" t="s">
        <v>27</v>
      </c>
      <c r="B14" s="4">
        <v>1335</v>
      </c>
      <c r="C14" s="4">
        <v>916</v>
      </c>
      <c r="D14" s="4">
        <v>907</v>
      </c>
      <c r="E14" s="4">
        <v>903</v>
      </c>
      <c r="F14" s="4">
        <v>0</v>
      </c>
      <c r="G14" s="5">
        <f t="shared" si="0"/>
        <v>0.6861423220973782</v>
      </c>
      <c r="H14" s="6">
        <v>9</v>
      </c>
      <c r="I14" s="6">
        <v>4</v>
      </c>
      <c r="J14" s="7">
        <v>276</v>
      </c>
      <c r="K14" s="7">
        <v>182</v>
      </c>
      <c r="L14" s="7">
        <v>101</v>
      </c>
      <c r="M14" s="7">
        <v>119</v>
      </c>
      <c r="N14" s="7">
        <v>76</v>
      </c>
      <c r="O14" s="7">
        <v>103</v>
      </c>
      <c r="P14" s="7">
        <v>18</v>
      </c>
      <c r="Q14" s="7">
        <v>16</v>
      </c>
      <c r="R14" s="7">
        <v>10</v>
      </c>
      <c r="S14" s="7">
        <v>0</v>
      </c>
      <c r="T14" s="7">
        <v>1</v>
      </c>
      <c r="U14" s="7">
        <v>1</v>
      </c>
    </row>
    <row r="15" spans="1:21" ht="14.25">
      <c r="A15" s="3" t="s">
        <v>28</v>
      </c>
      <c r="B15" s="4">
        <v>6561</v>
      </c>
      <c r="C15" s="4">
        <v>4682</v>
      </c>
      <c r="D15" s="4">
        <v>4656</v>
      </c>
      <c r="E15" s="4">
        <v>4616</v>
      </c>
      <c r="F15" s="4">
        <v>0</v>
      </c>
      <c r="G15" s="5">
        <f t="shared" si="0"/>
        <v>0.7136107300716354</v>
      </c>
      <c r="H15" s="6">
        <v>26</v>
      </c>
      <c r="I15" s="6">
        <v>40</v>
      </c>
      <c r="J15" s="7">
        <v>1346</v>
      </c>
      <c r="K15" s="7">
        <v>417</v>
      </c>
      <c r="L15" s="7">
        <v>788</v>
      </c>
      <c r="M15" s="7">
        <v>922</v>
      </c>
      <c r="N15" s="7">
        <v>137</v>
      </c>
      <c r="O15" s="7">
        <v>684</v>
      </c>
      <c r="P15" s="7">
        <v>202</v>
      </c>
      <c r="Q15" s="7">
        <v>49</v>
      </c>
      <c r="R15" s="7">
        <v>55</v>
      </c>
      <c r="S15" s="7">
        <v>7</v>
      </c>
      <c r="T15" s="7">
        <v>6</v>
      </c>
      <c r="U15" s="7">
        <v>3</v>
      </c>
    </row>
    <row r="16" spans="1:21" ht="14.25">
      <c r="A16" s="3" t="s">
        <v>29</v>
      </c>
      <c r="B16" s="4">
        <v>6292</v>
      </c>
      <c r="C16" s="4">
        <v>4522</v>
      </c>
      <c r="D16" s="4">
        <v>4497</v>
      </c>
      <c r="E16" s="4">
        <v>4454</v>
      </c>
      <c r="F16" s="4">
        <v>0</v>
      </c>
      <c r="G16" s="5">
        <f t="shared" si="0"/>
        <v>0.7186904005085823</v>
      </c>
      <c r="H16" s="6">
        <v>25</v>
      </c>
      <c r="I16" s="6">
        <v>43</v>
      </c>
      <c r="J16" s="7">
        <v>1086</v>
      </c>
      <c r="K16" s="7">
        <v>460</v>
      </c>
      <c r="L16" s="7">
        <v>688</v>
      </c>
      <c r="M16" s="7">
        <v>873</v>
      </c>
      <c r="N16" s="7">
        <v>141</v>
      </c>
      <c r="O16" s="7">
        <v>884</v>
      </c>
      <c r="P16" s="7">
        <v>189</v>
      </c>
      <c r="Q16" s="7">
        <v>42</v>
      </c>
      <c r="R16" s="7">
        <v>80</v>
      </c>
      <c r="S16" s="7">
        <v>7</v>
      </c>
      <c r="T16" s="7">
        <v>2</v>
      </c>
      <c r="U16" s="7">
        <v>2</v>
      </c>
    </row>
    <row r="17" spans="1:21" ht="14.25">
      <c r="A17" s="3" t="s">
        <v>30</v>
      </c>
      <c r="B17" s="4">
        <v>2463</v>
      </c>
      <c r="C17" s="4">
        <v>1819</v>
      </c>
      <c r="D17" s="4">
        <v>1807</v>
      </c>
      <c r="E17" s="4">
        <v>1795</v>
      </c>
      <c r="F17" s="4">
        <v>0</v>
      </c>
      <c r="G17" s="5">
        <f t="shared" si="0"/>
        <v>0.7385302476654486</v>
      </c>
      <c r="H17" s="6">
        <v>12</v>
      </c>
      <c r="I17" s="6">
        <v>12</v>
      </c>
      <c r="J17" s="7">
        <v>582</v>
      </c>
      <c r="K17" s="7">
        <v>214</v>
      </c>
      <c r="L17" s="7">
        <v>306</v>
      </c>
      <c r="M17" s="7">
        <v>309</v>
      </c>
      <c r="N17" s="7">
        <v>81</v>
      </c>
      <c r="O17" s="7">
        <v>218</v>
      </c>
      <c r="P17" s="7">
        <v>50</v>
      </c>
      <c r="Q17" s="7">
        <v>20</v>
      </c>
      <c r="R17" s="7">
        <v>13</v>
      </c>
      <c r="S17" s="7">
        <v>1</v>
      </c>
      <c r="T17" s="7">
        <v>1</v>
      </c>
      <c r="U17" s="7">
        <v>0</v>
      </c>
    </row>
    <row r="18" spans="1:21" ht="14.25">
      <c r="A18" s="3" t="s">
        <v>31</v>
      </c>
      <c r="B18" s="4">
        <v>2094</v>
      </c>
      <c r="C18" s="4">
        <v>1394</v>
      </c>
      <c r="D18" s="4">
        <v>1386</v>
      </c>
      <c r="E18" s="4">
        <v>1378</v>
      </c>
      <c r="F18" s="4">
        <v>0</v>
      </c>
      <c r="G18" s="5">
        <f t="shared" si="0"/>
        <v>0.6657115568290354</v>
      </c>
      <c r="H18" s="6">
        <v>8</v>
      </c>
      <c r="I18" s="6">
        <v>8</v>
      </c>
      <c r="J18" s="7">
        <v>654</v>
      </c>
      <c r="K18" s="7">
        <v>244</v>
      </c>
      <c r="L18" s="7">
        <v>204</v>
      </c>
      <c r="M18" s="7">
        <v>109</v>
      </c>
      <c r="N18" s="7">
        <v>100</v>
      </c>
      <c r="O18" s="7">
        <v>30</v>
      </c>
      <c r="P18" s="7">
        <v>7</v>
      </c>
      <c r="Q18" s="7">
        <v>19</v>
      </c>
      <c r="R18" s="7">
        <v>2</v>
      </c>
      <c r="S18" s="7">
        <v>6</v>
      </c>
      <c r="T18" s="7">
        <v>3</v>
      </c>
      <c r="U18" s="7">
        <v>0</v>
      </c>
    </row>
    <row r="19" spans="1:21" ht="14.25">
      <c r="A19" s="3" t="s">
        <v>32</v>
      </c>
      <c r="B19" s="4">
        <v>4201</v>
      </c>
      <c r="C19" s="4">
        <v>3002</v>
      </c>
      <c r="D19" s="4">
        <v>2984</v>
      </c>
      <c r="E19" s="4">
        <v>2957</v>
      </c>
      <c r="F19" s="4">
        <v>0</v>
      </c>
      <c r="G19" s="5">
        <f t="shared" si="0"/>
        <v>0.7145917638657463</v>
      </c>
      <c r="H19" s="6">
        <v>18</v>
      </c>
      <c r="I19" s="6">
        <v>27</v>
      </c>
      <c r="J19" s="7">
        <v>832</v>
      </c>
      <c r="K19" s="7">
        <v>354</v>
      </c>
      <c r="L19" s="7">
        <v>418</v>
      </c>
      <c r="M19" s="7">
        <v>573</v>
      </c>
      <c r="N19" s="7">
        <v>93</v>
      </c>
      <c r="O19" s="7">
        <v>500</v>
      </c>
      <c r="P19" s="7">
        <v>119</v>
      </c>
      <c r="Q19" s="7">
        <v>13</v>
      </c>
      <c r="R19" s="7">
        <v>45</v>
      </c>
      <c r="S19" s="7">
        <v>3</v>
      </c>
      <c r="T19" s="7">
        <v>2</v>
      </c>
      <c r="U19" s="7">
        <v>5</v>
      </c>
    </row>
    <row r="20" spans="1:21" ht="14.25">
      <c r="A20" s="3" t="s">
        <v>33</v>
      </c>
      <c r="B20" s="4">
        <v>665</v>
      </c>
      <c r="C20" s="4">
        <v>344</v>
      </c>
      <c r="D20" s="4">
        <v>342</v>
      </c>
      <c r="E20" s="4">
        <v>335</v>
      </c>
      <c r="F20" s="4">
        <v>0</v>
      </c>
      <c r="G20" s="5">
        <f t="shared" si="0"/>
        <v>0.5172932330827068</v>
      </c>
      <c r="H20" s="6">
        <v>2</v>
      </c>
      <c r="I20" s="6">
        <v>7</v>
      </c>
      <c r="J20" s="7">
        <v>143</v>
      </c>
      <c r="K20" s="7">
        <v>61</v>
      </c>
      <c r="L20" s="7">
        <v>35</v>
      </c>
      <c r="M20" s="7">
        <v>29</v>
      </c>
      <c r="N20" s="7">
        <v>48</v>
      </c>
      <c r="O20" s="7">
        <v>5</v>
      </c>
      <c r="P20" s="7">
        <v>5</v>
      </c>
      <c r="Q20" s="7">
        <v>7</v>
      </c>
      <c r="R20" s="7">
        <v>0</v>
      </c>
      <c r="S20" s="7">
        <v>1</v>
      </c>
      <c r="T20" s="7">
        <v>1</v>
      </c>
      <c r="U20" s="7">
        <v>0</v>
      </c>
    </row>
    <row r="21" spans="1:21" ht="14.25">
      <c r="A21" s="3" t="s">
        <v>34</v>
      </c>
      <c r="B21" s="4">
        <v>6209</v>
      </c>
      <c r="C21" s="4">
        <v>4195</v>
      </c>
      <c r="D21" s="4">
        <v>4174</v>
      </c>
      <c r="E21" s="4">
        <v>4146</v>
      </c>
      <c r="F21" s="4">
        <v>0</v>
      </c>
      <c r="G21" s="5">
        <f t="shared" si="0"/>
        <v>0.6756321468835561</v>
      </c>
      <c r="H21" s="6">
        <v>21</v>
      </c>
      <c r="I21" s="6">
        <v>28</v>
      </c>
      <c r="J21" s="7">
        <v>1725</v>
      </c>
      <c r="K21" s="7">
        <v>729</v>
      </c>
      <c r="L21" s="7">
        <v>691</v>
      </c>
      <c r="M21" s="7">
        <v>427</v>
      </c>
      <c r="N21" s="7">
        <v>310</v>
      </c>
      <c r="O21" s="7">
        <v>147</v>
      </c>
      <c r="P21" s="7">
        <v>44</v>
      </c>
      <c r="Q21" s="7">
        <v>42</v>
      </c>
      <c r="R21" s="7">
        <v>14</v>
      </c>
      <c r="S21" s="7">
        <v>11</v>
      </c>
      <c r="T21" s="7">
        <v>4</v>
      </c>
      <c r="U21" s="7">
        <v>2</v>
      </c>
    </row>
    <row r="22" spans="1:21" ht="14.25">
      <c r="A22" s="3" t="s">
        <v>35</v>
      </c>
      <c r="B22" s="4">
        <v>2600</v>
      </c>
      <c r="C22" s="4">
        <v>1475</v>
      </c>
      <c r="D22" s="4">
        <v>1460</v>
      </c>
      <c r="E22" s="4">
        <v>1452</v>
      </c>
      <c r="F22" s="4">
        <v>0</v>
      </c>
      <c r="G22" s="5">
        <f t="shared" si="0"/>
        <v>0.5673076923076923</v>
      </c>
      <c r="H22" s="6">
        <v>15</v>
      </c>
      <c r="I22" s="6">
        <v>8</v>
      </c>
      <c r="J22" s="7">
        <v>728</v>
      </c>
      <c r="K22" s="7">
        <v>293</v>
      </c>
      <c r="L22" s="7">
        <v>177</v>
      </c>
      <c r="M22" s="7">
        <v>44</v>
      </c>
      <c r="N22" s="7">
        <v>158</v>
      </c>
      <c r="O22" s="7">
        <v>16</v>
      </c>
      <c r="P22" s="7">
        <v>5</v>
      </c>
      <c r="Q22" s="7">
        <v>19</v>
      </c>
      <c r="R22" s="7">
        <v>3</v>
      </c>
      <c r="S22" s="7">
        <v>4</v>
      </c>
      <c r="T22" s="7">
        <v>2</v>
      </c>
      <c r="U22" s="7">
        <v>3</v>
      </c>
    </row>
    <row r="23" spans="1:21" ht="14.25">
      <c r="A23" s="3" t="s">
        <v>36</v>
      </c>
      <c r="B23" s="4">
        <v>9499</v>
      </c>
      <c r="C23" s="4">
        <v>5043</v>
      </c>
      <c r="D23" s="4">
        <v>5004</v>
      </c>
      <c r="E23" s="4">
        <v>4972</v>
      </c>
      <c r="F23" s="4">
        <v>0</v>
      </c>
      <c r="G23" s="5">
        <f t="shared" si="0"/>
        <v>0.5308979892620276</v>
      </c>
      <c r="H23" s="6">
        <v>39</v>
      </c>
      <c r="I23" s="6">
        <v>32</v>
      </c>
      <c r="J23" s="7">
        <v>2394</v>
      </c>
      <c r="K23" s="7">
        <v>954</v>
      </c>
      <c r="L23" s="7">
        <v>630</v>
      </c>
      <c r="M23" s="7">
        <v>200</v>
      </c>
      <c r="N23" s="7">
        <v>580</v>
      </c>
      <c r="O23" s="7">
        <v>73</v>
      </c>
      <c r="P23" s="7">
        <v>35</v>
      </c>
      <c r="Q23" s="7">
        <v>65</v>
      </c>
      <c r="R23" s="7">
        <v>7</v>
      </c>
      <c r="S23" s="7">
        <v>14</v>
      </c>
      <c r="T23" s="7">
        <v>10</v>
      </c>
      <c r="U23" s="7">
        <v>10</v>
      </c>
    </row>
    <row r="24" spans="1:21" ht="14.25">
      <c r="A24" s="3" t="s">
        <v>37</v>
      </c>
      <c r="B24" s="4">
        <v>1607</v>
      </c>
      <c r="C24" s="4">
        <v>911</v>
      </c>
      <c r="D24" s="4">
        <v>904</v>
      </c>
      <c r="E24" s="4">
        <v>898</v>
      </c>
      <c r="F24" s="4">
        <v>0</v>
      </c>
      <c r="G24" s="5">
        <f t="shared" si="0"/>
        <v>0.566894835096453</v>
      </c>
      <c r="H24" s="6">
        <v>7</v>
      </c>
      <c r="I24" s="6">
        <v>6</v>
      </c>
      <c r="J24" s="7">
        <v>396</v>
      </c>
      <c r="K24" s="7">
        <v>166</v>
      </c>
      <c r="L24" s="7">
        <v>160</v>
      </c>
      <c r="M24" s="7">
        <v>52</v>
      </c>
      <c r="N24" s="7">
        <v>101</v>
      </c>
      <c r="O24" s="7">
        <v>10</v>
      </c>
      <c r="P24" s="7">
        <v>5</v>
      </c>
      <c r="Q24" s="7">
        <v>4</v>
      </c>
      <c r="R24" s="7">
        <v>1</v>
      </c>
      <c r="S24" s="7">
        <v>2</v>
      </c>
      <c r="T24" s="7">
        <v>0</v>
      </c>
      <c r="U24" s="7">
        <v>1</v>
      </c>
    </row>
    <row r="25" spans="1:21" ht="14.25">
      <c r="A25" s="3" t="s">
        <v>38</v>
      </c>
      <c r="B25" s="4">
        <v>5144</v>
      </c>
      <c r="C25" s="4">
        <v>3401</v>
      </c>
      <c r="D25" s="4">
        <v>3374</v>
      </c>
      <c r="E25" s="4">
        <v>3348</v>
      </c>
      <c r="F25" s="4">
        <v>0</v>
      </c>
      <c r="G25" s="5">
        <f t="shared" si="0"/>
        <v>0.661158631415241</v>
      </c>
      <c r="H25" s="6">
        <v>27</v>
      </c>
      <c r="I25" s="6">
        <v>26</v>
      </c>
      <c r="J25" s="7">
        <v>1302</v>
      </c>
      <c r="K25" s="7">
        <v>486</v>
      </c>
      <c r="L25" s="7">
        <v>603</v>
      </c>
      <c r="M25" s="7">
        <v>432</v>
      </c>
      <c r="N25" s="7">
        <v>200</v>
      </c>
      <c r="O25" s="7">
        <v>188</v>
      </c>
      <c r="P25" s="7">
        <v>54</v>
      </c>
      <c r="Q25" s="7">
        <v>47</v>
      </c>
      <c r="R25" s="7">
        <v>15</v>
      </c>
      <c r="S25" s="7">
        <v>10</v>
      </c>
      <c r="T25" s="7">
        <v>7</v>
      </c>
      <c r="U25" s="7">
        <v>4</v>
      </c>
    </row>
    <row r="26" spans="1:21" ht="14.25">
      <c r="A26" s="3" t="s">
        <v>39</v>
      </c>
      <c r="B26" s="4">
        <v>9018</v>
      </c>
      <c r="C26" s="4">
        <v>6325</v>
      </c>
      <c r="D26" s="4">
        <v>6290</v>
      </c>
      <c r="E26" s="4">
        <v>6229</v>
      </c>
      <c r="F26" s="4">
        <v>0</v>
      </c>
      <c r="G26" s="5">
        <f t="shared" si="0"/>
        <v>0.7013750277223331</v>
      </c>
      <c r="H26" s="6">
        <v>35</v>
      </c>
      <c r="I26" s="6">
        <v>61</v>
      </c>
      <c r="J26" s="7">
        <v>2841</v>
      </c>
      <c r="K26" s="7">
        <v>1199</v>
      </c>
      <c r="L26" s="7">
        <v>1042</v>
      </c>
      <c r="M26" s="7">
        <v>342</v>
      </c>
      <c r="N26" s="7">
        <v>547</v>
      </c>
      <c r="O26" s="7">
        <v>112</v>
      </c>
      <c r="P26" s="7">
        <v>33</v>
      </c>
      <c r="Q26" s="7">
        <v>71</v>
      </c>
      <c r="R26" s="7">
        <v>8</v>
      </c>
      <c r="S26" s="7">
        <v>22</v>
      </c>
      <c r="T26" s="7">
        <v>8</v>
      </c>
      <c r="U26" s="7">
        <v>4</v>
      </c>
    </row>
    <row r="27" spans="1:21" ht="14.25">
      <c r="A27" s="3" t="s">
        <v>40</v>
      </c>
      <c r="B27" s="4">
        <v>3630</v>
      </c>
      <c r="C27" s="4">
        <v>2028</v>
      </c>
      <c r="D27" s="4">
        <v>2016</v>
      </c>
      <c r="E27" s="4">
        <v>2002</v>
      </c>
      <c r="F27" s="4">
        <v>0</v>
      </c>
      <c r="G27" s="5">
        <f t="shared" si="0"/>
        <v>0.5586776859504132</v>
      </c>
      <c r="H27" s="6">
        <v>12</v>
      </c>
      <c r="I27" s="6">
        <v>14</v>
      </c>
      <c r="J27" s="7">
        <v>907</v>
      </c>
      <c r="K27" s="7">
        <v>375</v>
      </c>
      <c r="L27" s="7">
        <v>318</v>
      </c>
      <c r="M27" s="7">
        <v>108</v>
      </c>
      <c r="N27" s="7">
        <v>230</v>
      </c>
      <c r="O27" s="7">
        <v>16</v>
      </c>
      <c r="P27" s="7">
        <v>11</v>
      </c>
      <c r="Q27" s="7">
        <v>25</v>
      </c>
      <c r="R27" s="7">
        <v>1</v>
      </c>
      <c r="S27" s="7">
        <v>7</v>
      </c>
      <c r="T27" s="7">
        <v>2</v>
      </c>
      <c r="U27" s="7">
        <v>2</v>
      </c>
    </row>
    <row r="28" spans="1:21" ht="14.25">
      <c r="A28" s="3" t="s">
        <v>41</v>
      </c>
      <c r="B28" s="4">
        <v>8386</v>
      </c>
      <c r="C28" s="4">
        <v>5962</v>
      </c>
      <c r="D28" s="4">
        <v>5927</v>
      </c>
      <c r="E28" s="4">
        <v>5860</v>
      </c>
      <c r="F28" s="4">
        <v>0</v>
      </c>
      <c r="G28" s="5">
        <f t="shared" si="0"/>
        <v>0.7109468161221083</v>
      </c>
      <c r="H28" s="6">
        <v>35</v>
      </c>
      <c r="I28" s="6">
        <v>67</v>
      </c>
      <c r="J28" s="7">
        <v>1923</v>
      </c>
      <c r="K28" s="7">
        <v>752</v>
      </c>
      <c r="L28" s="7">
        <v>1008</v>
      </c>
      <c r="M28" s="7">
        <v>958</v>
      </c>
      <c r="N28" s="7">
        <v>264</v>
      </c>
      <c r="O28" s="7">
        <v>666</v>
      </c>
      <c r="P28" s="7">
        <v>155</v>
      </c>
      <c r="Q28" s="7">
        <v>56</v>
      </c>
      <c r="R28" s="7">
        <v>56</v>
      </c>
      <c r="S28" s="7">
        <v>12</v>
      </c>
      <c r="T28" s="7">
        <v>8</v>
      </c>
      <c r="U28" s="7">
        <v>2</v>
      </c>
    </row>
    <row r="29" spans="1:21" ht="14.25">
      <c r="A29" s="3" t="s">
        <v>42</v>
      </c>
      <c r="B29" s="4">
        <v>11646</v>
      </c>
      <c r="C29" s="4">
        <v>7939</v>
      </c>
      <c r="D29" s="4">
        <v>7889</v>
      </c>
      <c r="E29" s="4">
        <v>7829</v>
      </c>
      <c r="F29" s="4">
        <v>0</v>
      </c>
      <c r="G29" s="5">
        <f t="shared" si="0"/>
        <v>0.6816932852481539</v>
      </c>
      <c r="H29" s="6">
        <v>50</v>
      </c>
      <c r="I29" s="6">
        <v>60</v>
      </c>
      <c r="J29" s="7">
        <v>3405</v>
      </c>
      <c r="K29" s="7">
        <v>1367</v>
      </c>
      <c r="L29" s="7">
        <v>1346</v>
      </c>
      <c r="M29" s="7">
        <v>598</v>
      </c>
      <c r="N29" s="7">
        <v>685</v>
      </c>
      <c r="O29" s="7">
        <v>215</v>
      </c>
      <c r="P29" s="7">
        <v>56</v>
      </c>
      <c r="Q29" s="7">
        <v>92</v>
      </c>
      <c r="R29" s="7">
        <v>18</v>
      </c>
      <c r="S29" s="7">
        <v>26</v>
      </c>
      <c r="T29" s="7">
        <v>13</v>
      </c>
      <c r="U29" s="7">
        <v>8</v>
      </c>
    </row>
    <row r="30" spans="1:21" ht="14.25">
      <c r="A30" s="3" t="s">
        <v>43</v>
      </c>
      <c r="B30" s="4">
        <v>6180</v>
      </c>
      <c r="C30" s="4">
        <v>4129</v>
      </c>
      <c r="D30" s="4">
        <v>4103</v>
      </c>
      <c r="E30" s="4">
        <v>4079</v>
      </c>
      <c r="F30" s="4">
        <v>0</v>
      </c>
      <c r="G30" s="5">
        <f t="shared" si="0"/>
        <v>0.6681229773462783</v>
      </c>
      <c r="H30" s="6">
        <v>26</v>
      </c>
      <c r="I30" s="6">
        <v>24</v>
      </c>
      <c r="J30" s="7">
        <v>1505</v>
      </c>
      <c r="K30" s="7">
        <v>626</v>
      </c>
      <c r="L30" s="7">
        <v>727</v>
      </c>
      <c r="M30" s="7">
        <v>575</v>
      </c>
      <c r="N30" s="7">
        <v>243</v>
      </c>
      <c r="O30" s="7">
        <v>249</v>
      </c>
      <c r="P30" s="7">
        <v>76</v>
      </c>
      <c r="Q30" s="7">
        <v>40</v>
      </c>
      <c r="R30" s="7">
        <v>17</v>
      </c>
      <c r="S30" s="7">
        <v>11</v>
      </c>
      <c r="T30" s="7">
        <v>5</v>
      </c>
      <c r="U30" s="7">
        <v>5</v>
      </c>
    </row>
    <row r="31" spans="1:21" ht="14.25">
      <c r="A31" s="3" t="s">
        <v>44</v>
      </c>
      <c r="B31" s="4">
        <v>9743</v>
      </c>
      <c r="C31" s="4">
        <v>5790</v>
      </c>
      <c r="D31" s="4">
        <v>5745</v>
      </c>
      <c r="E31" s="4">
        <v>5697</v>
      </c>
      <c r="F31" s="4">
        <v>0</v>
      </c>
      <c r="G31" s="5">
        <f t="shared" si="0"/>
        <v>0.5942728112491019</v>
      </c>
      <c r="H31" s="6">
        <v>45</v>
      </c>
      <c r="I31" s="6">
        <v>48</v>
      </c>
      <c r="J31" s="7">
        <v>2562</v>
      </c>
      <c r="K31" s="7">
        <v>1160</v>
      </c>
      <c r="L31" s="7">
        <v>830</v>
      </c>
      <c r="M31" s="7">
        <v>315</v>
      </c>
      <c r="N31" s="7">
        <v>574</v>
      </c>
      <c r="O31" s="7">
        <v>101</v>
      </c>
      <c r="P31" s="7">
        <v>33</v>
      </c>
      <c r="Q31" s="7">
        <v>57</v>
      </c>
      <c r="R31" s="7">
        <v>14</v>
      </c>
      <c r="S31" s="7">
        <v>32</v>
      </c>
      <c r="T31" s="7">
        <v>10</v>
      </c>
      <c r="U31" s="7">
        <v>9</v>
      </c>
    </row>
    <row r="32" spans="1:21" ht="14.25">
      <c r="A32" s="3" t="s">
        <v>45</v>
      </c>
      <c r="B32" s="4">
        <v>6972</v>
      </c>
      <c r="C32" s="4">
        <v>4135</v>
      </c>
      <c r="D32" s="4">
        <v>4100</v>
      </c>
      <c r="E32" s="4">
        <v>4060</v>
      </c>
      <c r="F32" s="4">
        <v>0</v>
      </c>
      <c r="G32" s="5">
        <f t="shared" si="0"/>
        <v>0.5930866322432587</v>
      </c>
      <c r="H32" s="6">
        <v>35</v>
      </c>
      <c r="I32" s="6">
        <v>40</v>
      </c>
      <c r="J32" s="7">
        <v>1768</v>
      </c>
      <c r="K32" s="7">
        <v>782</v>
      </c>
      <c r="L32" s="7">
        <v>642</v>
      </c>
      <c r="M32" s="7">
        <v>325</v>
      </c>
      <c r="N32" s="7">
        <v>328</v>
      </c>
      <c r="O32" s="7">
        <v>92</v>
      </c>
      <c r="P32" s="7">
        <v>37</v>
      </c>
      <c r="Q32" s="7">
        <v>59</v>
      </c>
      <c r="R32" s="7">
        <v>7</v>
      </c>
      <c r="S32" s="7">
        <v>16</v>
      </c>
      <c r="T32" s="7">
        <v>3</v>
      </c>
      <c r="U32" s="7">
        <v>1</v>
      </c>
    </row>
    <row r="33" spans="1:21" ht="14.25">
      <c r="A33" s="3" t="s">
        <v>46</v>
      </c>
      <c r="B33" s="4">
        <v>8512</v>
      </c>
      <c r="C33" s="4">
        <v>5082</v>
      </c>
      <c r="D33" s="4">
        <v>5043</v>
      </c>
      <c r="E33" s="4">
        <v>4995</v>
      </c>
      <c r="F33" s="4">
        <v>0</v>
      </c>
      <c r="G33" s="5">
        <f t="shared" si="0"/>
        <v>0.5970394736842105</v>
      </c>
      <c r="H33" s="6">
        <v>39</v>
      </c>
      <c r="I33" s="6">
        <v>48</v>
      </c>
      <c r="J33" s="7">
        <v>2286</v>
      </c>
      <c r="K33" s="7">
        <v>1052</v>
      </c>
      <c r="L33" s="7">
        <v>641</v>
      </c>
      <c r="M33" s="7">
        <v>238</v>
      </c>
      <c r="N33" s="7">
        <v>592</v>
      </c>
      <c r="O33" s="7">
        <v>60</v>
      </c>
      <c r="P33" s="7">
        <v>27</v>
      </c>
      <c r="Q33" s="7">
        <v>67</v>
      </c>
      <c r="R33" s="7">
        <v>6</v>
      </c>
      <c r="S33" s="7">
        <v>17</v>
      </c>
      <c r="T33" s="7">
        <v>5</v>
      </c>
      <c r="U33" s="7">
        <v>4</v>
      </c>
    </row>
    <row r="34" spans="1:21" ht="14.25">
      <c r="A34" s="3" t="s">
        <v>47</v>
      </c>
      <c r="B34" s="4">
        <v>11534</v>
      </c>
      <c r="C34" s="4">
        <v>7325</v>
      </c>
      <c r="D34" s="4">
        <v>7290</v>
      </c>
      <c r="E34" s="4">
        <v>7236</v>
      </c>
      <c r="F34" s="4">
        <v>0</v>
      </c>
      <c r="G34" s="5">
        <f t="shared" si="0"/>
        <v>0.6350788971735738</v>
      </c>
      <c r="H34" s="6">
        <v>35</v>
      </c>
      <c r="I34" s="6">
        <v>54</v>
      </c>
      <c r="J34" s="7">
        <v>3415</v>
      </c>
      <c r="K34" s="7">
        <v>1506</v>
      </c>
      <c r="L34" s="7">
        <v>967</v>
      </c>
      <c r="M34" s="7">
        <v>363</v>
      </c>
      <c r="N34" s="7">
        <v>698</v>
      </c>
      <c r="O34" s="7">
        <v>106</v>
      </c>
      <c r="P34" s="7">
        <v>44</v>
      </c>
      <c r="Q34" s="7">
        <v>90</v>
      </c>
      <c r="R34" s="7">
        <v>14</v>
      </c>
      <c r="S34" s="7">
        <v>15</v>
      </c>
      <c r="T34" s="7">
        <v>11</v>
      </c>
      <c r="U34" s="7">
        <v>7</v>
      </c>
    </row>
    <row r="35" spans="1:21" ht="14.25">
      <c r="A35" s="3" t="s">
        <v>48</v>
      </c>
      <c r="B35" s="4">
        <v>7201</v>
      </c>
      <c r="C35" s="4">
        <v>3298</v>
      </c>
      <c r="D35" s="4">
        <v>3284</v>
      </c>
      <c r="E35" s="4">
        <v>3258</v>
      </c>
      <c r="F35" s="4">
        <v>0</v>
      </c>
      <c r="G35" s="5">
        <f t="shared" si="0"/>
        <v>0.45799194556311623</v>
      </c>
      <c r="H35" s="6">
        <v>14</v>
      </c>
      <c r="I35" s="6">
        <v>26</v>
      </c>
      <c r="J35" s="7">
        <v>1689</v>
      </c>
      <c r="K35" s="7">
        <v>574</v>
      </c>
      <c r="L35" s="7">
        <v>359</v>
      </c>
      <c r="M35" s="7">
        <v>119</v>
      </c>
      <c r="N35" s="7">
        <v>406</v>
      </c>
      <c r="O35" s="7">
        <v>45</v>
      </c>
      <c r="P35" s="7">
        <v>10</v>
      </c>
      <c r="Q35" s="7">
        <v>23</v>
      </c>
      <c r="R35" s="7">
        <v>13</v>
      </c>
      <c r="S35" s="7">
        <v>13</v>
      </c>
      <c r="T35" s="7">
        <v>1</v>
      </c>
      <c r="U35" s="7">
        <v>6</v>
      </c>
    </row>
    <row r="36" spans="1:21" ht="15">
      <c r="A36" s="3" t="s">
        <v>49</v>
      </c>
      <c r="B36" s="4">
        <v>3945</v>
      </c>
      <c r="C36" s="4">
        <v>2392</v>
      </c>
      <c r="D36" s="4">
        <v>2377</v>
      </c>
      <c r="E36" s="4">
        <v>2351</v>
      </c>
      <c r="F36" s="4">
        <v>0</v>
      </c>
      <c r="G36" s="5">
        <f t="shared" si="0"/>
        <v>0.6063371356147021</v>
      </c>
      <c r="H36" s="6">
        <v>15</v>
      </c>
      <c r="I36" s="6">
        <v>26</v>
      </c>
      <c r="J36" s="7">
        <v>1078</v>
      </c>
      <c r="K36" s="7">
        <v>414</v>
      </c>
      <c r="L36" s="7">
        <v>359</v>
      </c>
      <c r="M36" s="7">
        <v>133</v>
      </c>
      <c r="N36" s="7">
        <v>255</v>
      </c>
      <c r="O36" s="7">
        <v>36</v>
      </c>
      <c r="P36" s="7">
        <v>14</v>
      </c>
      <c r="Q36" s="7">
        <v>46</v>
      </c>
      <c r="R36" s="7">
        <v>1</v>
      </c>
      <c r="S36" s="7">
        <v>9</v>
      </c>
      <c r="T36" s="7">
        <v>3</v>
      </c>
      <c r="U36" s="7">
        <v>3</v>
      </c>
    </row>
    <row r="37" spans="1:21" ht="14.25">
      <c r="A37" s="8" t="s">
        <v>50</v>
      </c>
      <c r="B37" s="9">
        <f>SUM(B9:B36)</f>
        <v>155791</v>
      </c>
      <c r="C37" s="9">
        <f>SUM(C9:C36)</f>
        <v>99180</v>
      </c>
      <c r="D37" s="9">
        <f>SUM(D9:D36)</f>
        <v>98540</v>
      </c>
      <c r="E37" s="9">
        <f>SUM(E9:E36)</f>
        <v>97716</v>
      </c>
      <c r="F37" s="9">
        <f>SUM(F9:F36)</f>
        <v>1</v>
      </c>
      <c r="G37" s="10">
        <f t="shared" si="0"/>
        <v>0.636622141201995</v>
      </c>
      <c r="H37" s="9">
        <f>SUM(H9:H36)</f>
        <v>640</v>
      </c>
      <c r="I37" s="9">
        <f>SUM(I9:I36)</f>
        <v>824</v>
      </c>
      <c r="J37" s="9">
        <f>SUM(J9:J36)</f>
        <v>40090</v>
      </c>
      <c r="K37" s="9">
        <f>SUM(K9:K36)</f>
        <v>16405</v>
      </c>
      <c r="L37" s="9">
        <f>SUM(L9:L36)</f>
        <v>15226</v>
      </c>
      <c r="M37" s="9">
        <f>SUM(M9:M36)</f>
        <v>9515</v>
      </c>
      <c r="N37" s="9">
        <f>SUM(N9:N36)</f>
        <v>7906</v>
      </c>
      <c r="O37" s="9">
        <f>SUM(O9:O36)</f>
        <v>5127</v>
      </c>
      <c r="P37" s="11">
        <f>SUM(P9:P36)</f>
        <v>1394</v>
      </c>
      <c r="Q37" s="9">
        <f>SUM(Q9:Q36)</f>
        <v>1120</v>
      </c>
      <c r="R37" s="9">
        <f>SUM(R9:R36)</f>
        <v>434</v>
      </c>
      <c r="S37" s="9">
        <f>SUM(S9:S36)</f>
        <v>277</v>
      </c>
      <c r="T37" s="9">
        <f>SUM(T9:T36)</f>
        <v>126</v>
      </c>
      <c r="U37" s="9">
        <f>SUM(U9:U36)</f>
        <v>96</v>
      </c>
    </row>
    <row r="48" spans="1:19" ht="15.75">
      <c r="A48" s="1" t="s">
        <v>51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50" spans="1:21" ht="21">
      <c r="A50" s="2" t="s">
        <v>1</v>
      </c>
      <c r="B50" s="2" t="s">
        <v>2</v>
      </c>
      <c r="C50" s="2" t="s">
        <v>3</v>
      </c>
      <c r="D50" s="2" t="s">
        <v>4</v>
      </c>
      <c r="E50" s="2" t="s">
        <v>5</v>
      </c>
      <c r="F50" s="2" t="s">
        <v>6</v>
      </c>
      <c r="G50" s="2" t="s">
        <v>7</v>
      </c>
      <c r="H50" s="2" t="s">
        <v>8</v>
      </c>
      <c r="I50" s="2" t="s">
        <v>9</v>
      </c>
      <c r="J50" s="2" t="s">
        <v>10</v>
      </c>
      <c r="K50" s="2" t="s">
        <v>11</v>
      </c>
      <c r="L50" s="2" t="s">
        <v>12</v>
      </c>
      <c r="M50" s="2" t="s">
        <v>13</v>
      </c>
      <c r="N50" s="2" t="s">
        <v>14</v>
      </c>
      <c r="O50" s="2" t="s">
        <v>15</v>
      </c>
      <c r="P50" s="2" t="s">
        <v>16</v>
      </c>
      <c r="Q50" s="2" t="s">
        <v>17</v>
      </c>
      <c r="R50" s="2" t="s">
        <v>18</v>
      </c>
      <c r="S50" s="2" t="s">
        <v>19</v>
      </c>
      <c r="T50" s="2" t="s">
        <v>20</v>
      </c>
      <c r="U50" s="2" t="s">
        <v>21</v>
      </c>
    </row>
    <row r="51" spans="1:21" ht="14.25">
      <c r="A51" s="3" t="s">
        <v>22</v>
      </c>
      <c r="B51" s="4">
        <v>2753</v>
      </c>
      <c r="C51" s="4">
        <v>1507</v>
      </c>
      <c r="D51" s="4">
        <v>1496</v>
      </c>
      <c r="E51" s="4">
        <v>1494</v>
      </c>
      <c r="F51" s="4">
        <v>0</v>
      </c>
      <c r="G51" s="5">
        <f aca="true" t="shared" si="1" ref="G51:G79">C51/B51</f>
        <v>0.5474028332727933</v>
      </c>
      <c r="H51" s="6">
        <v>11</v>
      </c>
      <c r="I51" s="6">
        <v>2</v>
      </c>
      <c r="J51" s="12">
        <f aca="true" t="shared" si="2" ref="J51:J79">J9/$D9</f>
        <v>0.4679144385026738</v>
      </c>
      <c r="K51" s="12">
        <f aca="true" t="shared" si="3" ref="K51:K78">K9/$D9</f>
        <v>0.16443850267379678</v>
      </c>
      <c r="L51" s="12">
        <f aca="true" t="shared" si="4" ref="L51:L78">L9/$D9</f>
        <v>0.13502673796791445</v>
      </c>
      <c r="M51" s="12">
        <f aca="true" t="shared" si="5" ref="M51:M78">M9/$D9</f>
        <v>0.08823529411764706</v>
      </c>
      <c r="N51" s="12">
        <f aca="true" t="shared" si="6" ref="N51:N78">N9/$D9</f>
        <v>0.08957219251336898</v>
      </c>
      <c r="O51" s="12">
        <f aca="true" t="shared" si="7" ref="O51:O78">O9/$D9</f>
        <v>0.02339572192513369</v>
      </c>
      <c r="P51" s="12">
        <f aca="true" t="shared" si="8" ref="P51:P78">P9/$D9</f>
        <v>0.008021390374331552</v>
      </c>
      <c r="Q51" s="12">
        <f aca="true" t="shared" si="9" ref="Q51:Q78">Q9/$D9</f>
        <v>0.01270053475935829</v>
      </c>
      <c r="R51" s="12">
        <f aca="true" t="shared" si="10" ref="R51:R78">R9/$D9</f>
        <v>0.0053475935828877</v>
      </c>
      <c r="S51" s="12">
        <f aca="true" t="shared" si="11" ref="S51:S78">S9/$D9</f>
        <v>0.0033422459893048127</v>
      </c>
      <c r="T51" s="12">
        <f aca="true" t="shared" si="12" ref="T51:T78">T9/$D9</f>
        <v>0.0006684491978609625</v>
      </c>
      <c r="U51" s="12">
        <f aca="true" t="shared" si="13" ref="U51:U78">U9/$D9</f>
        <v>0</v>
      </c>
    </row>
    <row r="52" spans="1:21" ht="14.25">
      <c r="A52" s="3" t="s">
        <v>23</v>
      </c>
      <c r="B52" s="4">
        <v>1068</v>
      </c>
      <c r="C52" s="4">
        <v>722</v>
      </c>
      <c r="D52" s="4">
        <v>716</v>
      </c>
      <c r="E52" s="4">
        <v>709</v>
      </c>
      <c r="F52" s="4">
        <v>0</v>
      </c>
      <c r="G52" s="5">
        <f t="shared" si="1"/>
        <v>0.6760299625468165</v>
      </c>
      <c r="H52" s="6">
        <v>6</v>
      </c>
      <c r="I52" s="6">
        <v>7</v>
      </c>
      <c r="J52" s="12">
        <f t="shared" si="2"/>
        <v>0.420391061452514</v>
      </c>
      <c r="K52" s="12">
        <f t="shared" si="3"/>
        <v>0.1564245810055866</v>
      </c>
      <c r="L52" s="12">
        <f t="shared" si="4"/>
        <v>0.17458100558659218</v>
      </c>
      <c r="M52" s="12">
        <f t="shared" si="5"/>
        <v>0.07262569832402235</v>
      </c>
      <c r="N52" s="12">
        <f t="shared" si="6"/>
        <v>0.0935754189944134</v>
      </c>
      <c r="O52" s="12">
        <f t="shared" si="7"/>
        <v>0.03212290502793296</v>
      </c>
      <c r="P52" s="12">
        <f t="shared" si="8"/>
        <v>0.006983240223463687</v>
      </c>
      <c r="Q52" s="12">
        <f t="shared" si="9"/>
        <v>0.01675977653631285</v>
      </c>
      <c r="R52" s="12">
        <f t="shared" si="10"/>
        <v>0.002793296089385475</v>
      </c>
      <c r="S52" s="12">
        <f t="shared" si="11"/>
        <v>0.002793296089385475</v>
      </c>
      <c r="T52" s="12">
        <f t="shared" si="12"/>
        <v>0.00558659217877095</v>
      </c>
      <c r="U52" s="12">
        <f t="shared" si="13"/>
        <v>0.00558659217877095</v>
      </c>
    </row>
    <row r="53" spans="1:21" ht="14.25">
      <c r="A53" s="3" t="s">
        <v>24</v>
      </c>
      <c r="B53" s="4">
        <v>11018</v>
      </c>
      <c r="C53" s="4">
        <v>7117</v>
      </c>
      <c r="D53" s="4">
        <v>7062</v>
      </c>
      <c r="E53" s="4">
        <v>6994</v>
      </c>
      <c r="F53" s="4">
        <v>0</v>
      </c>
      <c r="G53" s="5">
        <f t="shared" si="1"/>
        <v>0.6459430023597749</v>
      </c>
      <c r="H53" s="6">
        <v>55</v>
      </c>
      <c r="I53" s="6">
        <v>68</v>
      </c>
      <c r="J53" s="12">
        <f t="shared" si="2"/>
        <v>0.39082412914188613</v>
      </c>
      <c r="K53" s="12">
        <f t="shared" si="3"/>
        <v>0.15519682809402435</v>
      </c>
      <c r="L53" s="12">
        <f t="shared" si="4"/>
        <v>0.17487963749645993</v>
      </c>
      <c r="M53" s="12">
        <f t="shared" si="5"/>
        <v>0.11144151798357406</v>
      </c>
      <c r="N53" s="12">
        <f t="shared" si="6"/>
        <v>0.08212970829793259</v>
      </c>
      <c r="O53" s="12">
        <f t="shared" si="7"/>
        <v>0.04361370716510903</v>
      </c>
      <c r="P53" s="12">
        <f t="shared" si="8"/>
        <v>0.013169073916737469</v>
      </c>
      <c r="Q53" s="12">
        <f t="shared" si="9"/>
        <v>0.012177853299348626</v>
      </c>
      <c r="R53" s="12">
        <f t="shared" si="10"/>
        <v>0.0022656471254602095</v>
      </c>
      <c r="S53" s="12">
        <f t="shared" si="11"/>
        <v>0.0026904559614839988</v>
      </c>
      <c r="T53" s="12">
        <f t="shared" si="12"/>
        <v>0.001274426508071368</v>
      </c>
      <c r="U53" s="12">
        <f t="shared" si="13"/>
        <v>0.0007080147267063155</v>
      </c>
    </row>
    <row r="54" spans="1:21" ht="14.25">
      <c r="A54" s="3" t="s">
        <v>25</v>
      </c>
      <c r="B54" s="4">
        <v>2404</v>
      </c>
      <c r="C54" s="4">
        <v>1619</v>
      </c>
      <c r="D54" s="4">
        <v>1609</v>
      </c>
      <c r="E54" s="4">
        <v>1600</v>
      </c>
      <c r="F54" s="4">
        <v>0</v>
      </c>
      <c r="G54" s="5">
        <f t="shared" si="1"/>
        <v>0.6734608985024958</v>
      </c>
      <c r="H54" s="6">
        <v>10</v>
      </c>
      <c r="I54" s="6">
        <v>9</v>
      </c>
      <c r="J54" s="12">
        <f t="shared" si="2"/>
        <v>0.437538844002486</v>
      </c>
      <c r="K54" s="12">
        <f t="shared" si="3"/>
        <v>0.1740211311373524</v>
      </c>
      <c r="L54" s="12">
        <f t="shared" si="4"/>
        <v>0.15910503418272218</v>
      </c>
      <c r="M54" s="12">
        <f t="shared" si="5"/>
        <v>0.0839030453697949</v>
      </c>
      <c r="N54" s="12">
        <f t="shared" si="6"/>
        <v>0.08576755748912368</v>
      </c>
      <c r="O54" s="12">
        <f t="shared" si="7"/>
        <v>0.031075201988812928</v>
      </c>
      <c r="P54" s="12">
        <f t="shared" si="8"/>
        <v>0.005593536357986327</v>
      </c>
      <c r="Q54" s="12">
        <f t="shared" si="9"/>
        <v>0.011808576755748913</v>
      </c>
      <c r="R54" s="12">
        <f t="shared" si="10"/>
        <v>0.0006215040397762585</v>
      </c>
      <c r="S54" s="12">
        <f t="shared" si="11"/>
        <v>0.0018645121193287756</v>
      </c>
      <c r="T54" s="12">
        <f t="shared" si="12"/>
        <v>0.001243008079552517</v>
      </c>
      <c r="U54" s="12">
        <f t="shared" si="13"/>
        <v>0.0018645121193287756</v>
      </c>
    </row>
    <row r="55" spans="1:21" ht="14.25">
      <c r="A55" s="3" t="s">
        <v>26</v>
      </c>
      <c r="B55" s="4">
        <v>3111</v>
      </c>
      <c r="C55" s="4">
        <v>2106</v>
      </c>
      <c r="D55" s="4">
        <v>2098</v>
      </c>
      <c r="E55" s="4">
        <v>2069</v>
      </c>
      <c r="F55" s="4">
        <v>1</v>
      </c>
      <c r="G55" s="5">
        <f t="shared" si="1"/>
        <v>0.6769527483124397</v>
      </c>
      <c r="H55" s="6">
        <v>8</v>
      </c>
      <c r="I55" s="6">
        <v>29</v>
      </c>
      <c r="J55" s="12">
        <f t="shared" si="2"/>
        <v>0.37273593898951385</v>
      </c>
      <c r="K55" s="12">
        <f t="shared" si="3"/>
        <v>0.14489990467111535</v>
      </c>
      <c r="L55" s="12">
        <f t="shared" si="4"/>
        <v>0.1754051477597712</v>
      </c>
      <c r="M55" s="12">
        <f t="shared" si="5"/>
        <v>0.11725452812202097</v>
      </c>
      <c r="N55" s="12">
        <f t="shared" si="6"/>
        <v>0.0667302192564347</v>
      </c>
      <c r="O55" s="12">
        <f t="shared" si="7"/>
        <v>0.07387988560533841</v>
      </c>
      <c r="P55" s="12">
        <f t="shared" si="8"/>
        <v>0.0219256434699714</v>
      </c>
      <c r="Q55" s="12">
        <f t="shared" si="9"/>
        <v>0.007149666348903718</v>
      </c>
      <c r="R55" s="12">
        <f t="shared" si="10"/>
        <v>0.003336510962821735</v>
      </c>
      <c r="S55" s="12">
        <f t="shared" si="11"/>
        <v>0.0009532888465204957</v>
      </c>
      <c r="T55" s="12">
        <f t="shared" si="12"/>
        <v>0.0009532888465204957</v>
      </c>
      <c r="U55" s="12">
        <f t="shared" si="13"/>
        <v>0.0009532888465204957</v>
      </c>
    </row>
    <row r="56" spans="1:21" ht="14.25">
      <c r="A56" s="3" t="s">
        <v>27</v>
      </c>
      <c r="B56" s="4">
        <v>1335</v>
      </c>
      <c r="C56" s="4">
        <v>916</v>
      </c>
      <c r="D56" s="4">
        <v>907</v>
      </c>
      <c r="E56" s="4">
        <v>903</v>
      </c>
      <c r="F56" s="4">
        <v>0</v>
      </c>
      <c r="G56" s="5">
        <f t="shared" si="1"/>
        <v>0.6861423220973782</v>
      </c>
      <c r="H56" s="6">
        <v>9</v>
      </c>
      <c r="I56" s="6">
        <v>4</v>
      </c>
      <c r="J56" s="12">
        <f t="shared" si="2"/>
        <v>0.30429988974641675</v>
      </c>
      <c r="K56" s="12">
        <f t="shared" si="3"/>
        <v>0.20066152149944874</v>
      </c>
      <c r="L56" s="12">
        <f t="shared" si="4"/>
        <v>0.1113561190738699</v>
      </c>
      <c r="M56" s="12">
        <f t="shared" si="5"/>
        <v>0.13120176405733186</v>
      </c>
      <c r="N56" s="12">
        <f t="shared" si="6"/>
        <v>0.08379272326350606</v>
      </c>
      <c r="O56" s="12">
        <f t="shared" si="7"/>
        <v>0.11356119073869901</v>
      </c>
      <c r="P56" s="12">
        <f t="shared" si="8"/>
        <v>0.019845644983461964</v>
      </c>
      <c r="Q56" s="12">
        <f t="shared" si="9"/>
        <v>0.017640573318632856</v>
      </c>
      <c r="R56" s="12">
        <f t="shared" si="10"/>
        <v>0.011025358324145534</v>
      </c>
      <c r="S56" s="12">
        <f t="shared" si="11"/>
        <v>0</v>
      </c>
      <c r="T56" s="12">
        <f t="shared" si="12"/>
        <v>0.0011025358324145535</v>
      </c>
      <c r="U56" s="12">
        <f t="shared" si="13"/>
        <v>0.0011025358324145535</v>
      </c>
    </row>
    <row r="57" spans="1:21" ht="14.25">
      <c r="A57" s="3" t="s">
        <v>28</v>
      </c>
      <c r="B57" s="4">
        <v>6561</v>
      </c>
      <c r="C57" s="4">
        <v>4682</v>
      </c>
      <c r="D57" s="4">
        <v>4656</v>
      </c>
      <c r="E57" s="4">
        <v>4616</v>
      </c>
      <c r="F57" s="4">
        <v>0</v>
      </c>
      <c r="G57" s="5">
        <f t="shared" si="1"/>
        <v>0.7136107300716354</v>
      </c>
      <c r="H57" s="6">
        <v>26</v>
      </c>
      <c r="I57" s="6">
        <v>40</v>
      </c>
      <c r="J57" s="12">
        <f t="shared" si="2"/>
        <v>0.28908934707903783</v>
      </c>
      <c r="K57" s="12">
        <f t="shared" si="3"/>
        <v>0.0895618556701031</v>
      </c>
      <c r="L57" s="12">
        <f t="shared" si="4"/>
        <v>0.16924398625429554</v>
      </c>
      <c r="M57" s="12">
        <f t="shared" si="5"/>
        <v>0.19802405498281786</v>
      </c>
      <c r="N57" s="12">
        <f t="shared" si="6"/>
        <v>0.029424398625429553</v>
      </c>
      <c r="O57" s="12">
        <f t="shared" si="7"/>
        <v>0.14690721649484537</v>
      </c>
      <c r="P57" s="12">
        <f t="shared" si="8"/>
        <v>0.04338487972508591</v>
      </c>
      <c r="Q57" s="12">
        <f t="shared" si="9"/>
        <v>0.01052405498281787</v>
      </c>
      <c r="R57" s="12">
        <f t="shared" si="10"/>
        <v>0.011812714776632302</v>
      </c>
      <c r="S57" s="12">
        <f t="shared" si="11"/>
        <v>0.0015034364261168386</v>
      </c>
      <c r="T57" s="12">
        <f t="shared" si="12"/>
        <v>0.001288659793814433</v>
      </c>
      <c r="U57" s="12">
        <f t="shared" si="13"/>
        <v>0.0006443298969072165</v>
      </c>
    </row>
    <row r="58" spans="1:21" ht="14.25">
      <c r="A58" s="3" t="s">
        <v>29</v>
      </c>
      <c r="B58" s="4">
        <v>6292</v>
      </c>
      <c r="C58" s="4">
        <v>4522</v>
      </c>
      <c r="D58" s="4">
        <v>4497</v>
      </c>
      <c r="E58" s="4">
        <v>4454</v>
      </c>
      <c r="F58" s="4">
        <v>0</v>
      </c>
      <c r="G58" s="5">
        <f t="shared" si="1"/>
        <v>0.7186904005085823</v>
      </c>
      <c r="H58" s="6">
        <v>25</v>
      </c>
      <c r="I58" s="6">
        <v>43</v>
      </c>
      <c r="J58" s="12">
        <f t="shared" si="2"/>
        <v>0.24149432955303535</v>
      </c>
      <c r="K58" s="12">
        <f t="shared" si="3"/>
        <v>0.10229041583277741</v>
      </c>
      <c r="L58" s="12">
        <f t="shared" si="4"/>
        <v>0.15299088281076273</v>
      </c>
      <c r="M58" s="12">
        <f t="shared" si="5"/>
        <v>0.1941294196130754</v>
      </c>
      <c r="N58" s="12">
        <f t="shared" si="6"/>
        <v>0.03135423615743829</v>
      </c>
      <c r="O58" s="12">
        <f t="shared" si="7"/>
        <v>0.19657549477429398</v>
      </c>
      <c r="P58" s="12">
        <f t="shared" si="8"/>
        <v>0.042028018679119414</v>
      </c>
      <c r="Q58" s="12">
        <f t="shared" si="9"/>
        <v>0.009339559706470981</v>
      </c>
      <c r="R58" s="12">
        <f t="shared" si="10"/>
        <v>0.017789637536135203</v>
      </c>
      <c r="S58" s="12">
        <f t="shared" si="11"/>
        <v>0.00155659328441183</v>
      </c>
      <c r="T58" s="12">
        <f t="shared" si="12"/>
        <v>0.00044474093840338</v>
      </c>
      <c r="U58" s="12">
        <f t="shared" si="13"/>
        <v>0.00044474093840338</v>
      </c>
    </row>
    <row r="59" spans="1:21" ht="14.25">
      <c r="A59" s="3" t="s">
        <v>30</v>
      </c>
      <c r="B59" s="4">
        <v>2463</v>
      </c>
      <c r="C59" s="4">
        <v>1819</v>
      </c>
      <c r="D59" s="4">
        <v>1807</v>
      </c>
      <c r="E59" s="4">
        <v>1795</v>
      </c>
      <c r="F59" s="4">
        <v>0</v>
      </c>
      <c r="G59" s="5">
        <f t="shared" si="1"/>
        <v>0.7385302476654486</v>
      </c>
      <c r="H59" s="6">
        <v>12</v>
      </c>
      <c r="I59" s="6">
        <v>12</v>
      </c>
      <c r="J59" s="12">
        <f t="shared" si="2"/>
        <v>0.32208079690094077</v>
      </c>
      <c r="K59" s="12">
        <f t="shared" si="3"/>
        <v>0.11842833425567238</v>
      </c>
      <c r="L59" s="12">
        <f t="shared" si="4"/>
        <v>0.1693414499169895</v>
      </c>
      <c r="M59" s="12">
        <f t="shared" si="5"/>
        <v>0.1710016602102933</v>
      </c>
      <c r="N59" s="12">
        <f t="shared" si="6"/>
        <v>0.0448256779192031</v>
      </c>
      <c r="O59" s="12">
        <f t="shared" si="7"/>
        <v>0.12064194798007748</v>
      </c>
      <c r="P59" s="12">
        <f t="shared" si="8"/>
        <v>0.02767017155506364</v>
      </c>
      <c r="Q59" s="12">
        <f t="shared" si="9"/>
        <v>0.011068068622025456</v>
      </c>
      <c r="R59" s="12">
        <f t="shared" si="10"/>
        <v>0.007194244604316547</v>
      </c>
      <c r="S59" s="12">
        <f t="shared" si="11"/>
        <v>0.0005534034311012728</v>
      </c>
      <c r="T59" s="12">
        <f t="shared" si="12"/>
        <v>0.0005534034311012728</v>
      </c>
      <c r="U59" s="12">
        <f t="shared" si="13"/>
        <v>0</v>
      </c>
    </row>
    <row r="60" spans="1:21" ht="14.25">
      <c r="A60" s="3" t="s">
        <v>31</v>
      </c>
      <c r="B60" s="4">
        <v>2094</v>
      </c>
      <c r="C60" s="4">
        <v>1394</v>
      </c>
      <c r="D60" s="4">
        <v>1386</v>
      </c>
      <c r="E60" s="4">
        <v>1378</v>
      </c>
      <c r="F60" s="4">
        <v>0</v>
      </c>
      <c r="G60" s="5">
        <f t="shared" si="1"/>
        <v>0.6657115568290354</v>
      </c>
      <c r="H60" s="6">
        <v>8</v>
      </c>
      <c r="I60" s="6">
        <v>8</v>
      </c>
      <c r="J60" s="12">
        <f t="shared" si="2"/>
        <v>0.47186147186147187</v>
      </c>
      <c r="K60" s="12">
        <f t="shared" si="3"/>
        <v>0.17604617604617603</v>
      </c>
      <c r="L60" s="12">
        <f t="shared" si="4"/>
        <v>0.1471861471861472</v>
      </c>
      <c r="M60" s="12">
        <f t="shared" si="5"/>
        <v>0.07864357864357864</v>
      </c>
      <c r="N60" s="12">
        <f t="shared" si="6"/>
        <v>0.07215007215007214</v>
      </c>
      <c r="O60" s="12">
        <f t="shared" si="7"/>
        <v>0.021645021645021644</v>
      </c>
      <c r="P60" s="12">
        <f t="shared" si="8"/>
        <v>0.005050505050505051</v>
      </c>
      <c r="Q60" s="12">
        <f t="shared" si="9"/>
        <v>0.013708513708513708</v>
      </c>
      <c r="R60" s="12">
        <f t="shared" si="10"/>
        <v>0.001443001443001443</v>
      </c>
      <c r="S60" s="12">
        <f t="shared" si="11"/>
        <v>0.004329004329004329</v>
      </c>
      <c r="T60" s="12">
        <f t="shared" si="12"/>
        <v>0.0021645021645021645</v>
      </c>
      <c r="U60" s="12">
        <f t="shared" si="13"/>
        <v>0</v>
      </c>
    </row>
    <row r="61" spans="1:21" ht="14.25">
      <c r="A61" s="3" t="s">
        <v>32</v>
      </c>
      <c r="B61" s="4">
        <v>4201</v>
      </c>
      <c r="C61" s="4">
        <v>3002</v>
      </c>
      <c r="D61" s="4">
        <v>2984</v>
      </c>
      <c r="E61" s="4">
        <v>2957</v>
      </c>
      <c r="F61" s="4">
        <v>0</v>
      </c>
      <c r="G61" s="5">
        <f t="shared" si="1"/>
        <v>0.7145917638657463</v>
      </c>
      <c r="H61" s="6">
        <v>18</v>
      </c>
      <c r="I61" s="6">
        <v>27</v>
      </c>
      <c r="J61" s="12">
        <f t="shared" si="2"/>
        <v>0.27882037533512066</v>
      </c>
      <c r="K61" s="12">
        <f t="shared" si="3"/>
        <v>0.11863270777479892</v>
      </c>
      <c r="L61" s="12">
        <f t="shared" si="4"/>
        <v>0.1400804289544236</v>
      </c>
      <c r="M61" s="12">
        <f t="shared" si="5"/>
        <v>0.19202412868632707</v>
      </c>
      <c r="N61" s="12">
        <f t="shared" si="6"/>
        <v>0.03116621983914209</v>
      </c>
      <c r="O61" s="12">
        <f t="shared" si="7"/>
        <v>0.1675603217158177</v>
      </c>
      <c r="P61" s="12">
        <f t="shared" si="8"/>
        <v>0.03987935656836461</v>
      </c>
      <c r="Q61" s="12">
        <f t="shared" si="9"/>
        <v>0.00435656836461126</v>
      </c>
      <c r="R61" s="12">
        <f t="shared" si="10"/>
        <v>0.015080428954423592</v>
      </c>
      <c r="S61" s="12">
        <f t="shared" si="11"/>
        <v>0.0010053619302949062</v>
      </c>
      <c r="T61" s="12">
        <f t="shared" si="12"/>
        <v>0.0006702412868632708</v>
      </c>
      <c r="U61" s="12">
        <f t="shared" si="13"/>
        <v>0.001675603217158177</v>
      </c>
    </row>
    <row r="62" spans="1:21" ht="14.25">
      <c r="A62" s="3" t="s">
        <v>33</v>
      </c>
      <c r="B62" s="4">
        <v>665</v>
      </c>
      <c r="C62" s="4">
        <v>344</v>
      </c>
      <c r="D62" s="4">
        <v>342</v>
      </c>
      <c r="E62" s="4">
        <v>335</v>
      </c>
      <c r="F62" s="4">
        <v>0</v>
      </c>
      <c r="G62" s="5">
        <f t="shared" si="1"/>
        <v>0.5172932330827068</v>
      </c>
      <c r="H62" s="6">
        <v>2</v>
      </c>
      <c r="I62" s="6">
        <v>7</v>
      </c>
      <c r="J62" s="12">
        <f t="shared" si="2"/>
        <v>0.41812865497076024</v>
      </c>
      <c r="K62" s="12">
        <f t="shared" si="3"/>
        <v>0.1783625730994152</v>
      </c>
      <c r="L62" s="12">
        <f t="shared" si="4"/>
        <v>0.1023391812865497</v>
      </c>
      <c r="M62" s="12">
        <f t="shared" si="5"/>
        <v>0.0847953216374269</v>
      </c>
      <c r="N62" s="12">
        <f t="shared" si="6"/>
        <v>0.14035087719298245</v>
      </c>
      <c r="O62" s="12">
        <f t="shared" si="7"/>
        <v>0.014619883040935672</v>
      </c>
      <c r="P62" s="12">
        <f t="shared" si="8"/>
        <v>0.014619883040935672</v>
      </c>
      <c r="Q62" s="12">
        <f t="shared" si="9"/>
        <v>0.02046783625730994</v>
      </c>
      <c r="R62" s="12">
        <f t="shared" si="10"/>
        <v>0</v>
      </c>
      <c r="S62" s="12">
        <f t="shared" si="11"/>
        <v>0.0029239766081871343</v>
      </c>
      <c r="T62" s="12">
        <f t="shared" si="12"/>
        <v>0.0029239766081871343</v>
      </c>
      <c r="U62" s="12">
        <f t="shared" si="13"/>
        <v>0</v>
      </c>
    </row>
    <row r="63" spans="1:21" ht="14.25">
      <c r="A63" s="3" t="s">
        <v>34</v>
      </c>
      <c r="B63" s="4">
        <v>6209</v>
      </c>
      <c r="C63" s="4">
        <v>4195</v>
      </c>
      <c r="D63" s="4">
        <v>4174</v>
      </c>
      <c r="E63" s="4">
        <v>4146</v>
      </c>
      <c r="F63" s="4">
        <v>0</v>
      </c>
      <c r="G63" s="5">
        <f t="shared" si="1"/>
        <v>0.6756321468835561</v>
      </c>
      <c r="H63" s="6">
        <v>21</v>
      </c>
      <c r="I63" s="6">
        <v>28</v>
      </c>
      <c r="J63" s="12">
        <f t="shared" si="2"/>
        <v>0.41327264015333015</v>
      </c>
      <c r="K63" s="12">
        <f t="shared" si="3"/>
        <v>0.1746526114039291</v>
      </c>
      <c r="L63" s="12">
        <f t="shared" si="4"/>
        <v>0.16554863440344994</v>
      </c>
      <c r="M63" s="12">
        <f t="shared" si="5"/>
        <v>0.10229995208433158</v>
      </c>
      <c r="N63" s="12">
        <f t="shared" si="6"/>
        <v>0.07426928605654048</v>
      </c>
      <c r="O63" s="12">
        <f t="shared" si="7"/>
        <v>0.035218016291327266</v>
      </c>
      <c r="P63" s="12">
        <f t="shared" si="8"/>
        <v>0.010541447053186392</v>
      </c>
      <c r="Q63" s="12">
        <f t="shared" si="9"/>
        <v>0.010062290368950648</v>
      </c>
      <c r="R63" s="12">
        <f t="shared" si="10"/>
        <v>0.0033540967896502154</v>
      </c>
      <c r="S63" s="12">
        <f t="shared" si="11"/>
        <v>0.002635361763296598</v>
      </c>
      <c r="T63" s="12">
        <f t="shared" si="12"/>
        <v>0.0009583133684714902</v>
      </c>
      <c r="U63" s="12">
        <f t="shared" si="13"/>
        <v>0.0004791566842357451</v>
      </c>
    </row>
    <row r="64" spans="1:21" ht="14.25">
      <c r="A64" s="3" t="s">
        <v>35</v>
      </c>
      <c r="B64" s="4">
        <v>2600</v>
      </c>
      <c r="C64" s="4">
        <v>1475</v>
      </c>
      <c r="D64" s="4">
        <v>1460</v>
      </c>
      <c r="E64" s="4">
        <v>1452</v>
      </c>
      <c r="F64" s="4">
        <v>0</v>
      </c>
      <c r="G64" s="5">
        <f t="shared" si="1"/>
        <v>0.5673076923076923</v>
      </c>
      <c r="H64" s="6">
        <v>15</v>
      </c>
      <c r="I64" s="6">
        <v>8</v>
      </c>
      <c r="J64" s="12">
        <f t="shared" si="2"/>
        <v>0.4986301369863014</v>
      </c>
      <c r="K64" s="12">
        <f t="shared" si="3"/>
        <v>0.20068493150684932</v>
      </c>
      <c r="L64" s="12">
        <f t="shared" si="4"/>
        <v>0.12123287671232877</v>
      </c>
      <c r="M64" s="12">
        <f t="shared" si="5"/>
        <v>0.030136986301369864</v>
      </c>
      <c r="N64" s="12">
        <f t="shared" si="6"/>
        <v>0.10821917808219178</v>
      </c>
      <c r="O64" s="12">
        <f t="shared" si="7"/>
        <v>0.010958904109589041</v>
      </c>
      <c r="P64" s="12">
        <f t="shared" si="8"/>
        <v>0.003424657534246575</v>
      </c>
      <c r="Q64" s="12">
        <f t="shared" si="9"/>
        <v>0.013013698630136987</v>
      </c>
      <c r="R64" s="12">
        <f t="shared" si="10"/>
        <v>0.002054794520547945</v>
      </c>
      <c r="S64" s="12">
        <f t="shared" si="11"/>
        <v>0.0027397260273972603</v>
      </c>
      <c r="T64" s="12">
        <f t="shared" si="12"/>
        <v>0.0013698630136986301</v>
      </c>
      <c r="U64" s="12">
        <f t="shared" si="13"/>
        <v>0.002054794520547945</v>
      </c>
    </row>
    <row r="65" spans="1:21" ht="14.25">
      <c r="A65" s="3" t="s">
        <v>36</v>
      </c>
      <c r="B65" s="4">
        <v>9499</v>
      </c>
      <c r="C65" s="4">
        <v>5043</v>
      </c>
      <c r="D65" s="4">
        <v>5004</v>
      </c>
      <c r="E65" s="4">
        <v>4972</v>
      </c>
      <c r="F65" s="4">
        <v>0</v>
      </c>
      <c r="G65" s="5">
        <f t="shared" si="1"/>
        <v>0.5308979892620276</v>
      </c>
      <c r="H65" s="6">
        <v>39</v>
      </c>
      <c r="I65" s="6">
        <v>32</v>
      </c>
      <c r="J65" s="12">
        <f t="shared" si="2"/>
        <v>0.4784172661870504</v>
      </c>
      <c r="K65" s="12">
        <f t="shared" si="3"/>
        <v>0.1906474820143885</v>
      </c>
      <c r="L65" s="12">
        <f t="shared" si="4"/>
        <v>0.12589928057553956</v>
      </c>
      <c r="M65" s="12">
        <f t="shared" si="5"/>
        <v>0.03996802557953637</v>
      </c>
      <c r="N65" s="12">
        <f t="shared" si="6"/>
        <v>0.11590727418065548</v>
      </c>
      <c r="O65" s="12">
        <f t="shared" si="7"/>
        <v>0.014588329336530776</v>
      </c>
      <c r="P65" s="12">
        <f t="shared" si="8"/>
        <v>0.0069944044764188645</v>
      </c>
      <c r="Q65" s="12">
        <f t="shared" si="9"/>
        <v>0.01298960831334932</v>
      </c>
      <c r="R65" s="12">
        <f t="shared" si="10"/>
        <v>0.001398880895283773</v>
      </c>
      <c r="S65" s="12">
        <f t="shared" si="11"/>
        <v>0.002797761790567546</v>
      </c>
      <c r="T65" s="12">
        <f t="shared" si="12"/>
        <v>0.0019984012789768186</v>
      </c>
      <c r="U65" s="12">
        <f t="shared" si="13"/>
        <v>0.0019984012789768186</v>
      </c>
    </row>
    <row r="66" spans="1:21" ht="14.25">
      <c r="A66" s="3" t="s">
        <v>37</v>
      </c>
      <c r="B66" s="4">
        <v>1607</v>
      </c>
      <c r="C66" s="4">
        <v>911</v>
      </c>
      <c r="D66" s="4">
        <v>904</v>
      </c>
      <c r="E66" s="4">
        <v>898</v>
      </c>
      <c r="F66" s="4">
        <v>0</v>
      </c>
      <c r="G66" s="5">
        <f t="shared" si="1"/>
        <v>0.566894835096453</v>
      </c>
      <c r="H66" s="6">
        <v>7</v>
      </c>
      <c r="I66" s="6">
        <v>6</v>
      </c>
      <c r="J66" s="12">
        <f t="shared" si="2"/>
        <v>0.43805309734513276</v>
      </c>
      <c r="K66" s="12">
        <f t="shared" si="3"/>
        <v>0.1836283185840708</v>
      </c>
      <c r="L66" s="12">
        <f t="shared" si="4"/>
        <v>0.17699115044247787</v>
      </c>
      <c r="M66" s="12">
        <f t="shared" si="5"/>
        <v>0.05752212389380531</v>
      </c>
      <c r="N66" s="12">
        <f t="shared" si="6"/>
        <v>0.11172566371681415</v>
      </c>
      <c r="O66" s="12">
        <f t="shared" si="7"/>
        <v>0.011061946902654867</v>
      </c>
      <c r="P66" s="12">
        <f t="shared" si="8"/>
        <v>0.0055309734513274336</v>
      </c>
      <c r="Q66" s="12">
        <f t="shared" si="9"/>
        <v>0.004424778761061947</v>
      </c>
      <c r="R66" s="12">
        <f t="shared" si="10"/>
        <v>0.0011061946902654867</v>
      </c>
      <c r="S66" s="12">
        <f t="shared" si="11"/>
        <v>0.0022123893805309734</v>
      </c>
      <c r="T66" s="12">
        <f t="shared" si="12"/>
        <v>0</v>
      </c>
      <c r="U66" s="12">
        <f t="shared" si="13"/>
        <v>0.0011061946902654867</v>
      </c>
    </row>
    <row r="67" spans="1:21" ht="14.25">
      <c r="A67" s="3" t="s">
        <v>38</v>
      </c>
      <c r="B67" s="4">
        <v>5144</v>
      </c>
      <c r="C67" s="4">
        <v>3401</v>
      </c>
      <c r="D67" s="4">
        <v>3374</v>
      </c>
      <c r="E67" s="4">
        <v>3348</v>
      </c>
      <c r="F67" s="4">
        <v>0</v>
      </c>
      <c r="G67" s="5">
        <f t="shared" si="1"/>
        <v>0.661158631415241</v>
      </c>
      <c r="H67" s="6">
        <v>27</v>
      </c>
      <c r="I67" s="6">
        <v>26</v>
      </c>
      <c r="J67" s="12">
        <f t="shared" si="2"/>
        <v>0.38589211618257263</v>
      </c>
      <c r="K67" s="12">
        <f t="shared" si="3"/>
        <v>0.14404267931238884</v>
      </c>
      <c r="L67" s="12">
        <f t="shared" si="4"/>
        <v>0.17871962062833432</v>
      </c>
      <c r="M67" s="12">
        <f t="shared" si="5"/>
        <v>0.12803793716656786</v>
      </c>
      <c r="N67" s="12">
        <f t="shared" si="6"/>
        <v>0.05927682276229994</v>
      </c>
      <c r="O67" s="12">
        <f t="shared" si="7"/>
        <v>0.05572021339656195</v>
      </c>
      <c r="P67" s="12">
        <f t="shared" si="8"/>
        <v>0.016004742145820983</v>
      </c>
      <c r="Q67" s="12">
        <f t="shared" si="9"/>
        <v>0.013930053349140487</v>
      </c>
      <c r="R67" s="12">
        <f t="shared" si="10"/>
        <v>0.004445761707172495</v>
      </c>
      <c r="S67" s="12">
        <f t="shared" si="11"/>
        <v>0.002963841138114997</v>
      </c>
      <c r="T67" s="12">
        <f t="shared" si="12"/>
        <v>0.002074688796680498</v>
      </c>
      <c r="U67" s="12">
        <f t="shared" si="13"/>
        <v>0.0011855364552459987</v>
      </c>
    </row>
    <row r="68" spans="1:21" ht="14.25">
      <c r="A68" s="3" t="s">
        <v>39</v>
      </c>
      <c r="B68" s="4">
        <v>9018</v>
      </c>
      <c r="C68" s="4">
        <v>6325</v>
      </c>
      <c r="D68" s="4">
        <v>6290</v>
      </c>
      <c r="E68" s="4">
        <v>6229</v>
      </c>
      <c r="F68" s="4">
        <v>0</v>
      </c>
      <c r="G68" s="5">
        <f t="shared" si="1"/>
        <v>0.7013750277223331</v>
      </c>
      <c r="H68" s="6">
        <v>35</v>
      </c>
      <c r="I68" s="6">
        <v>61</v>
      </c>
      <c r="J68" s="12">
        <f t="shared" si="2"/>
        <v>0.45166931637519875</v>
      </c>
      <c r="K68" s="12">
        <f t="shared" si="3"/>
        <v>0.1906200317965024</v>
      </c>
      <c r="L68" s="12">
        <f t="shared" si="4"/>
        <v>0.16565977742448332</v>
      </c>
      <c r="M68" s="12">
        <f t="shared" si="5"/>
        <v>0.05437201907790143</v>
      </c>
      <c r="N68" s="12">
        <f t="shared" si="6"/>
        <v>0.08696343402225755</v>
      </c>
      <c r="O68" s="12">
        <f t="shared" si="7"/>
        <v>0.0178060413354531</v>
      </c>
      <c r="P68" s="12">
        <f t="shared" si="8"/>
        <v>0.005246422893481717</v>
      </c>
      <c r="Q68" s="12">
        <f t="shared" si="9"/>
        <v>0.011287758346581876</v>
      </c>
      <c r="R68" s="12">
        <f t="shared" si="10"/>
        <v>0.0012718600953895071</v>
      </c>
      <c r="S68" s="12">
        <f t="shared" si="11"/>
        <v>0.0034976152623211448</v>
      </c>
      <c r="T68" s="12">
        <f t="shared" si="12"/>
        <v>0.0012718600953895071</v>
      </c>
      <c r="U68" s="12">
        <f t="shared" si="13"/>
        <v>0.0006359300476947536</v>
      </c>
    </row>
    <row r="69" spans="1:21" ht="14.25">
      <c r="A69" s="3" t="s">
        <v>40</v>
      </c>
      <c r="B69" s="4">
        <v>3630</v>
      </c>
      <c r="C69" s="4">
        <v>2028</v>
      </c>
      <c r="D69" s="4">
        <v>2016</v>
      </c>
      <c r="E69" s="4">
        <v>2002</v>
      </c>
      <c r="F69" s="4">
        <v>0</v>
      </c>
      <c r="G69" s="5">
        <f t="shared" si="1"/>
        <v>0.5586776859504132</v>
      </c>
      <c r="H69" s="6">
        <v>12</v>
      </c>
      <c r="I69" s="6">
        <v>14</v>
      </c>
      <c r="J69" s="12">
        <f t="shared" si="2"/>
        <v>0.44990079365079366</v>
      </c>
      <c r="K69" s="12">
        <f t="shared" si="3"/>
        <v>0.18601190476190477</v>
      </c>
      <c r="L69" s="12">
        <f t="shared" si="4"/>
        <v>0.15773809523809523</v>
      </c>
      <c r="M69" s="12">
        <f t="shared" si="5"/>
        <v>0.05357142857142857</v>
      </c>
      <c r="N69" s="12">
        <f t="shared" si="6"/>
        <v>0.11408730158730158</v>
      </c>
      <c r="O69" s="12">
        <f t="shared" si="7"/>
        <v>0.007936507936507936</v>
      </c>
      <c r="P69" s="12">
        <f t="shared" si="8"/>
        <v>0.005456349206349206</v>
      </c>
      <c r="Q69" s="12">
        <f t="shared" si="9"/>
        <v>0.01240079365079365</v>
      </c>
      <c r="R69" s="12">
        <f t="shared" si="10"/>
        <v>0.000496031746031746</v>
      </c>
      <c r="S69" s="12">
        <f t="shared" si="11"/>
        <v>0.003472222222222222</v>
      </c>
      <c r="T69" s="12">
        <f t="shared" si="12"/>
        <v>0.000992063492063492</v>
      </c>
      <c r="U69" s="12">
        <f t="shared" si="13"/>
        <v>0.000992063492063492</v>
      </c>
    </row>
    <row r="70" spans="1:21" ht="14.25">
      <c r="A70" s="3" t="s">
        <v>41</v>
      </c>
      <c r="B70" s="4">
        <v>8386</v>
      </c>
      <c r="C70" s="4">
        <v>5962</v>
      </c>
      <c r="D70" s="4">
        <v>5927</v>
      </c>
      <c r="E70" s="4">
        <v>5860</v>
      </c>
      <c r="F70" s="4">
        <v>0</v>
      </c>
      <c r="G70" s="5">
        <f t="shared" si="1"/>
        <v>0.7109468161221083</v>
      </c>
      <c r="H70" s="6">
        <v>35</v>
      </c>
      <c r="I70" s="6">
        <v>67</v>
      </c>
      <c r="J70" s="12">
        <f t="shared" si="2"/>
        <v>0.324447443900793</v>
      </c>
      <c r="K70" s="12">
        <f t="shared" si="3"/>
        <v>0.12687700354310782</v>
      </c>
      <c r="L70" s="12">
        <f t="shared" si="4"/>
        <v>0.17006917496203813</v>
      </c>
      <c r="M70" s="12">
        <f t="shared" si="5"/>
        <v>0.1616332039817783</v>
      </c>
      <c r="N70" s="12">
        <f t="shared" si="6"/>
        <v>0.044541926775771894</v>
      </c>
      <c r="O70" s="12">
        <f t="shared" si="7"/>
        <v>0.11236713345706091</v>
      </c>
      <c r="P70" s="12">
        <f t="shared" si="8"/>
        <v>0.026151510038805465</v>
      </c>
      <c r="Q70" s="12">
        <f t="shared" si="9"/>
        <v>0.009448287497891008</v>
      </c>
      <c r="R70" s="12">
        <f t="shared" si="10"/>
        <v>0.009448287497891008</v>
      </c>
      <c r="S70" s="12">
        <f t="shared" si="11"/>
        <v>0.0020246330352623586</v>
      </c>
      <c r="T70" s="12">
        <f t="shared" si="12"/>
        <v>0.0013497553568415724</v>
      </c>
      <c r="U70" s="12">
        <f t="shared" si="13"/>
        <v>0.0003374388392103931</v>
      </c>
    </row>
    <row r="71" spans="1:21" ht="14.25">
      <c r="A71" s="3" t="s">
        <v>42</v>
      </c>
      <c r="B71" s="4">
        <v>11646</v>
      </c>
      <c r="C71" s="4">
        <v>7939</v>
      </c>
      <c r="D71" s="4">
        <v>7889</v>
      </c>
      <c r="E71" s="4">
        <v>7829</v>
      </c>
      <c r="F71" s="4">
        <v>0</v>
      </c>
      <c r="G71" s="5">
        <f t="shared" si="1"/>
        <v>0.6816932852481539</v>
      </c>
      <c r="H71" s="6">
        <v>50</v>
      </c>
      <c r="I71" s="6">
        <v>60</v>
      </c>
      <c r="J71" s="12">
        <f t="shared" si="2"/>
        <v>0.4316136392445177</v>
      </c>
      <c r="K71" s="12">
        <f t="shared" si="3"/>
        <v>0.17327924958803398</v>
      </c>
      <c r="L71" s="12">
        <f t="shared" si="4"/>
        <v>0.170617315249081</v>
      </c>
      <c r="M71" s="12">
        <f t="shared" si="5"/>
        <v>0.07580174927113703</v>
      </c>
      <c r="N71" s="12">
        <f t="shared" si="6"/>
        <v>0.08682976296108505</v>
      </c>
      <c r="O71" s="12">
        <f t="shared" si="7"/>
        <v>0.027253137279756624</v>
      </c>
      <c r="P71" s="12">
        <f t="shared" si="8"/>
        <v>0.00709849157054126</v>
      </c>
      <c r="Q71" s="12">
        <f t="shared" si="9"/>
        <v>0.011661807580174927</v>
      </c>
      <c r="R71" s="12">
        <f t="shared" si="10"/>
        <v>0.0022816580048168338</v>
      </c>
      <c r="S71" s="12">
        <f t="shared" si="11"/>
        <v>0.0032957282291798708</v>
      </c>
      <c r="T71" s="12">
        <f t="shared" si="12"/>
        <v>0.0016478641145899354</v>
      </c>
      <c r="U71" s="12">
        <f t="shared" si="13"/>
        <v>0.0010140702243630372</v>
      </c>
    </row>
    <row r="72" spans="1:21" ht="14.25">
      <c r="A72" s="3" t="s">
        <v>43</v>
      </c>
      <c r="B72" s="4">
        <v>6180</v>
      </c>
      <c r="C72" s="4">
        <v>4129</v>
      </c>
      <c r="D72" s="4">
        <v>4103</v>
      </c>
      <c r="E72" s="4">
        <v>4079</v>
      </c>
      <c r="F72" s="4">
        <v>0</v>
      </c>
      <c r="G72" s="5">
        <f t="shared" si="1"/>
        <v>0.6681229773462783</v>
      </c>
      <c r="H72" s="6">
        <v>26</v>
      </c>
      <c r="I72" s="6">
        <v>24</v>
      </c>
      <c r="J72" s="12">
        <f t="shared" si="2"/>
        <v>0.36680477699244457</v>
      </c>
      <c r="K72" s="12">
        <f t="shared" si="3"/>
        <v>0.1525712893005118</v>
      </c>
      <c r="L72" s="12">
        <f t="shared" si="4"/>
        <v>0.1771874238362174</v>
      </c>
      <c r="M72" s="12">
        <f t="shared" si="5"/>
        <v>0.14014135998050206</v>
      </c>
      <c r="N72" s="12">
        <f t="shared" si="6"/>
        <v>0.059224957348281745</v>
      </c>
      <c r="O72" s="12">
        <f t="shared" si="7"/>
        <v>0.06068730197416525</v>
      </c>
      <c r="P72" s="12">
        <f t="shared" si="8"/>
        <v>0.018523031927857665</v>
      </c>
      <c r="Q72" s="12">
        <f t="shared" si="9"/>
        <v>0.009748964172556666</v>
      </c>
      <c r="R72" s="12">
        <f t="shared" si="10"/>
        <v>0.004143309773336583</v>
      </c>
      <c r="S72" s="12">
        <f t="shared" si="11"/>
        <v>0.002680965147453083</v>
      </c>
      <c r="T72" s="12">
        <f t="shared" si="12"/>
        <v>0.0012186205215695832</v>
      </c>
      <c r="U72" s="12">
        <f t="shared" si="13"/>
        <v>0.0012186205215695832</v>
      </c>
    </row>
    <row r="73" spans="1:21" ht="14.25">
      <c r="A73" s="3" t="s">
        <v>44</v>
      </c>
      <c r="B73" s="4">
        <v>9743</v>
      </c>
      <c r="C73" s="4">
        <v>5790</v>
      </c>
      <c r="D73" s="4">
        <v>5745</v>
      </c>
      <c r="E73" s="4">
        <v>5697</v>
      </c>
      <c r="F73" s="4">
        <v>0</v>
      </c>
      <c r="G73" s="5">
        <f t="shared" si="1"/>
        <v>0.5942728112491019</v>
      </c>
      <c r="H73" s="6">
        <v>45</v>
      </c>
      <c r="I73" s="6">
        <v>48</v>
      </c>
      <c r="J73" s="12">
        <f t="shared" si="2"/>
        <v>0.44595300261096604</v>
      </c>
      <c r="K73" s="12">
        <f t="shared" si="3"/>
        <v>0.20191470844212359</v>
      </c>
      <c r="L73" s="12">
        <f t="shared" si="4"/>
        <v>0.144473455178416</v>
      </c>
      <c r="M73" s="12">
        <f t="shared" si="5"/>
        <v>0.05483028720626632</v>
      </c>
      <c r="N73" s="12">
        <f t="shared" si="6"/>
        <v>0.0999129677980853</v>
      </c>
      <c r="O73" s="12">
        <f t="shared" si="7"/>
        <v>0.017580504786771107</v>
      </c>
      <c r="P73" s="12">
        <f t="shared" si="8"/>
        <v>0.005744125326370757</v>
      </c>
      <c r="Q73" s="12">
        <f t="shared" si="9"/>
        <v>0.009921671018276762</v>
      </c>
      <c r="R73" s="12">
        <f t="shared" si="10"/>
        <v>0.0024369016536118365</v>
      </c>
      <c r="S73" s="12">
        <f t="shared" si="11"/>
        <v>0.00557006092254134</v>
      </c>
      <c r="T73" s="12">
        <f t="shared" si="12"/>
        <v>0.0017406440382941688</v>
      </c>
      <c r="U73" s="12">
        <f t="shared" si="13"/>
        <v>0.001566579634464752</v>
      </c>
    </row>
    <row r="74" spans="1:21" ht="14.25">
      <c r="A74" s="3" t="s">
        <v>45</v>
      </c>
      <c r="B74" s="4">
        <v>6972</v>
      </c>
      <c r="C74" s="4">
        <v>4135</v>
      </c>
      <c r="D74" s="4">
        <v>4100</v>
      </c>
      <c r="E74" s="4">
        <v>4060</v>
      </c>
      <c r="F74" s="4">
        <v>0</v>
      </c>
      <c r="G74" s="5">
        <f t="shared" si="1"/>
        <v>0.5930866322432587</v>
      </c>
      <c r="H74" s="6">
        <v>35</v>
      </c>
      <c r="I74" s="6">
        <v>40</v>
      </c>
      <c r="J74" s="12">
        <f t="shared" si="2"/>
        <v>0.43121951219512195</v>
      </c>
      <c r="K74" s="12">
        <f t="shared" si="3"/>
        <v>0.19073170731707317</v>
      </c>
      <c r="L74" s="12">
        <f t="shared" si="4"/>
        <v>0.15658536585365854</v>
      </c>
      <c r="M74" s="12">
        <f t="shared" si="5"/>
        <v>0.07926829268292683</v>
      </c>
      <c r="N74" s="12">
        <f t="shared" si="6"/>
        <v>0.08</v>
      </c>
      <c r="O74" s="12">
        <f t="shared" si="7"/>
        <v>0.0224390243902439</v>
      </c>
      <c r="P74" s="12">
        <f t="shared" si="8"/>
        <v>0.009024390243902438</v>
      </c>
      <c r="Q74" s="12">
        <f t="shared" si="9"/>
        <v>0.014390243902439025</v>
      </c>
      <c r="R74" s="12">
        <f t="shared" si="10"/>
        <v>0.0017073170731707317</v>
      </c>
      <c r="S74" s="12">
        <f t="shared" si="11"/>
        <v>0.003902439024390244</v>
      </c>
      <c r="T74" s="12">
        <f t="shared" si="12"/>
        <v>0.0007317073170731707</v>
      </c>
      <c r="U74" s="12">
        <f t="shared" si="13"/>
        <v>0.00024390243902439024</v>
      </c>
    </row>
    <row r="75" spans="1:21" ht="14.25">
      <c r="A75" s="3" t="s">
        <v>46</v>
      </c>
      <c r="B75" s="4">
        <v>8512</v>
      </c>
      <c r="C75" s="4">
        <v>5082</v>
      </c>
      <c r="D75" s="4">
        <v>5043</v>
      </c>
      <c r="E75" s="4">
        <v>4995</v>
      </c>
      <c r="F75" s="4">
        <v>0</v>
      </c>
      <c r="G75" s="5">
        <f t="shared" si="1"/>
        <v>0.5970394736842105</v>
      </c>
      <c r="H75" s="6">
        <v>39</v>
      </c>
      <c r="I75" s="6">
        <v>48</v>
      </c>
      <c r="J75" s="12">
        <f t="shared" si="2"/>
        <v>0.45330160618679355</v>
      </c>
      <c r="K75" s="12">
        <f t="shared" si="3"/>
        <v>0.20860598849890938</v>
      </c>
      <c r="L75" s="12">
        <f t="shared" si="4"/>
        <v>0.12710688082490582</v>
      </c>
      <c r="M75" s="12">
        <f t="shared" si="5"/>
        <v>0.047194130477890145</v>
      </c>
      <c r="N75" s="12">
        <f t="shared" si="6"/>
        <v>0.1173904421971049</v>
      </c>
      <c r="O75" s="12">
        <f t="shared" si="7"/>
        <v>0.01189767995240928</v>
      </c>
      <c r="P75" s="12">
        <f t="shared" si="8"/>
        <v>0.005353955978584176</v>
      </c>
      <c r="Q75" s="12">
        <f t="shared" si="9"/>
        <v>0.013285742613523697</v>
      </c>
      <c r="R75" s="12">
        <f t="shared" si="10"/>
        <v>0.001189767995240928</v>
      </c>
      <c r="S75" s="12">
        <f t="shared" si="11"/>
        <v>0.0033710093198492963</v>
      </c>
      <c r="T75" s="12">
        <f t="shared" si="12"/>
        <v>0.00099147332936744</v>
      </c>
      <c r="U75" s="12">
        <f t="shared" si="13"/>
        <v>0.000793178663493952</v>
      </c>
    </row>
    <row r="76" spans="1:21" ht="14.25">
      <c r="A76" s="3" t="s">
        <v>47</v>
      </c>
      <c r="B76" s="4">
        <v>11534</v>
      </c>
      <c r="C76" s="4">
        <v>7325</v>
      </c>
      <c r="D76" s="4">
        <v>7290</v>
      </c>
      <c r="E76" s="4">
        <v>7236</v>
      </c>
      <c r="F76" s="4">
        <v>0</v>
      </c>
      <c r="G76" s="5">
        <f t="shared" si="1"/>
        <v>0.6350788971735738</v>
      </c>
      <c r="H76" s="6">
        <v>35</v>
      </c>
      <c r="I76" s="6">
        <v>54</v>
      </c>
      <c r="J76" s="12">
        <f t="shared" si="2"/>
        <v>0.46844993141289437</v>
      </c>
      <c r="K76" s="12">
        <f t="shared" si="3"/>
        <v>0.20658436213991768</v>
      </c>
      <c r="L76" s="12">
        <f t="shared" si="4"/>
        <v>0.1326474622770919</v>
      </c>
      <c r="M76" s="12">
        <f t="shared" si="5"/>
        <v>0.04979423868312757</v>
      </c>
      <c r="N76" s="12">
        <f t="shared" si="6"/>
        <v>0.09574759945130315</v>
      </c>
      <c r="O76" s="12">
        <f t="shared" si="7"/>
        <v>0.014540466392318244</v>
      </c>
      <c r="P76" s="12">
        <f t="shared" si="8"/>
        <v>0.006035665294924554</v>
      </c>
      <c r="Q76" s="12">
        <f t="shared" si="9"/>
        <v>0.012345679012345678</v>
      </c>
      <c r="R76" s="12">
        <f t="shared" si="10"/>
        <v>0.0019204389574759945</v>
      </c>
      <c r="S76" s="12">
        <f t="shared" si="11"/>
        <v>0.00205761316872428</v>
      </c>
      <c r="T76" s="12">
        <f t="shared" si="12"/>
        <v>0.0015089163237311386</v>
      </c>
      <c r="U76" s="12">
        <f t="shared" si="13"/>
        <v>0.0009602194787379973</v>
      </c>
    </row>
    <row r="77" spans="1:21" ht="14.25">
      <c r="A77" s="3" t="s">
        <v>48</v>
      </c>
      <c r="B77" s="4">
        <v>7201</v>
      </c>
      <c r="C77" s="4">
        <v>3298</v>
      </c>
      <c r="D77" s="4">
        <v>3284</v>
      </c>
      <c r="E77" s="4">
        <v>3258</v>
      </c>
      <c r="F77" s="4">
        <v>0</v>
      </c>
      <c r="G77" s="5">
        <f t="shared" si="1"/>
        <v>0.45799194556311623</v>
      </c>
      <c r="H77" s="6">
        <v>14</v>
      </c>
      <c r="I77" s="6">
        <v>26</v>
      </c>
      <c r="J77" s="12">
        <f t="shared" si="2"/>
        <v>0.5143118148599269</v>
      </c>
      <c r="K77" s="12">
        <f t="shared" si="3"/>
        <v>0.17478684531059682</v>
      </c>
      <c r="L77" s="12">
        <f t="shared" si="4"/>
        <v>0.10931790499390986</v>
      </c>
      <c r="M77" s="12">
        <f t="shared" si="5"/>
        <v>0.03623629719853837</v>
      </c>
      <c r="N77" s="12">
        <f t="shared" si="6"/>
        <v>0.12362971985383678</v>
      </c>
      <c r="O77" s="12">
        <f t="shared" si="7"/>
        <v>0.013702801461632157</v>
      </c>
      <c r="P77" s="12">
        <f t="shared" si="8"/>
        <v>0.0030450669914738123</v>
      </c>
      <c r="Q77" s="12">
        <f t="shared" si="9"/>
        <v>0.007003654080389768</v>
      </c>
      <c r="R77" s="12">
        <f t="shared" si="10"/>
        <v>0.003958587088915956</v>
      </c>
      <c r="S77" s="12">
        <f t="shared" si="11"/>
        <v>0.003958587088915956</v>
      </c>
      <c r="T77" s="12">
        <f t="shared" si="12"/>
        <v>0.0003045066991473812</v>
      </c>
      <c r="U77" s="12">
        <f t="shared" si="13"/>
        <v>0.0018270401948842874</v>
      </c>
    </row>
    <row r="78" spans="1:21" ht="14.25">
      <c r="A78" s="3" t="s">
        <v>49</v>
      </c>
      <c r="B78" s="4">
        <v>3945</v>
      </c>
      <c r="C78" s="4">
        <v>2392</v>
      </c>
      <c r="D78" s="4">
        <v>2377</v>
      </c>
      <c r="E78" s="4">
        <v>2351</v>
      </c>
      <c r="F78" s="4">
        <v>0</v>
      </c>
      <c r="G78" s="5">
        <f t="shared" si="1"/>
        <v>0.6063371356147021</v>
      </c>
      <c r="H78" s="6">
        <v>15</v>
      </c>
      <c r="I78" s="6">
        <v>26</v>
      </c>
      <c r="J78" s="12">
        <f t="shared" si="2"/>
        <v>0.45351283129995795</v>
      </c>
      <c r="K78" s="12">
        <f t="shared" si="3"/>
        <v>0.17416912074042912</v>
      </c>
      <c r="L78" s="12">
        <f t="shared" si="4"/>
        <v>0.1510307109802272</v>
      </c>
      <c r="M78" s="12">
        <f t="shared" si="5"/>
        <v>0.055952881783761045</v>
      </c>
      <c r="N78" s="12">
        <f t="shared" si="6"/>
        <v>0.1072780816154817</v>
      </c>
      <c r="O78" s="12">
        <f t="shared" si="7"/>
        <v>0.015145140933950358</v>
      </c>
      <c r="P78" s="12">
        <f t="shared" si="8"/>
        <v>0.005889777029869584</v>
      </c>
      <c r="Q78" s="12">
        <f t="shared" si="9"/>
        <v>0.019352124526714348</v>
      </c>
      <c r="R78" s="12">
        <f t="shared" si="10"/>
        <v>0.00042069835927639884</v>
      </c>
      <c r="S78" s="12">
        <f t="shared" si="11"/>
        <v>0.0037862852334875894</v>
      </c>
      <c r="T78" s="12">
        <f t="shared" si="12"/>
        <v>0.0012620950778291964</v>
      </c>
      <c r="U78" s="12">
        <f t="shared" si="13"/>
        <v>0.0012620950778291964</v>
      </c>
    </row>
    <row r="79" spans="1:21" ht="14.25">
      <c r="A79" s="8" t="s">
        <v>50</v>
      </c>
      <c r="B79" s="9">
        <f>SUM(B51:B78)</f>
        <v>155791</v>
      </c>
      <c r="C79" s="9">
        <f>SUM(C51:C78)</f>
        <v>99180</v>
      </c>
      <c r="D79" s="9">
        <f>SUM(D51:D78)</f>
        <v>98540</v>
      </c>
      <c r="E79" s="9">
        <f>SUM(E51:E78)</f>
        <v>97716</v>
      </c>
      <c r="F79" s="9">
        <f>SUM(F51:F78)</f>
        <v>1</v>
      </c>
      <c r="G79" s="10">
        <f t="shared" si="1"/>
        <v>0.636622141201995</v>
      </c>
      <c r="H79" s="9">
        <f>SUM(H51:H78)</f>
        <v>640</v>
      </c>
      <c r="I79" s="9">
        <f>SUM(I51:I78)</f>
        <v>824</v>
      </c>
      <c r="J79" s="10">
        <f t="shared" si="2"/>
        <v>0.40683986198498073</v>
      </c>
      <c r="K79" s="10">
        <v>0.1664</v>
      </c>
      <c r="L79" s="10">
        <v>0.1545</v>
      </c>
      <c r="M79" s="10">
        <v>0.0965</v>
      </c>
      <c r="N79" s="10">
        <v>0.0802</v>
      </c>
      <c r="O79" s="10">
        <v>0.052000000000000005</v>
      </c>
      <c r="P79" s="10">
        <v>0.0141</v>
      </c>
      <c r="Q79" s="10">
        <v>0.0113</v>
      </c>
      <c r="R79" s="10">
        <v>0.0044</v>
      </c>
      <c r="S79" s="10">
        <v>0.0028000000000000004</v>
      </c>
      <c r="T79" s="10">
        <v>0.0012</v>
      </c>
      <c r="U79" s="10">
        <v>0.0009</v>
      </c>
    </row>
  </sheetData>
  <sheetProtection selectLockedCells="1" selectUnlockedCells="1"/>
  <mergeCells count="2">
    <mergeCell ref="A6:S6"/>
    <mergeCell ref="A48:S48"/>
  </mergeCells>
  <conditionalFormatting sqref="A9:U36 A51:I78 G37 G79">
    <cfRule type="expression" priority="1" dxfId="0" stopIfTrue="1">
      <formula>MOD(ROW(),2)=0</formula>
    </cfRule>
  </conditionalFormatting>
  <conditionalFormatting sqref="J51:U79">
    <cfRule type="expression" priority="2" dxfId="0" stopIfTrue="1">
      <formula>NA()</formula>
    </cfRule>
  </conditionalFormatting>
  <printOptions/>
  <pageMargins left="0.7875" right="0.7875" top="0.7875" bottom="0.7875" header="0.5118110236220472" footer="0.5118110236220472"/>
  <pageSetup fitToHeight="0" fitToWidth="1" horizontalDpi="300" verticalDpi="300" orientation="landscape" paperSize="9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2023-05-29T09:28:52Z</cp:lastPrinted>
  <dcterms:created xsi:type="dcterms:W3CDTF">2019-05-05T21:24:18Z</dcterms:created>
  <dcterms:modified xsi:type="dcterms:W3CDTF">2023-07-24T11:42:46Z</dcterms:modified>
  <cp:category/>
  <cp:version/>
  <cp:contentType/>
  <cp:contentStatus/>
  <cp:revision>58</cp:revision>
</cp:coreProperties>
</file>