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ultat per barris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<sst xmlns="http://schemas.openxmlformats.org/spreadsheetml/2006/main" count="102" uniqueCount="51">
  <si>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ZONA</t>
  </si>
  <si>
    <t>CENS</t>
  </si>
  <si>
    <t>VOTS TOTALS</t>
  </si>
  <si>
    <t>VOTS_ELECT</t>
  </si>
  <si>
    <t>VOTS CAND</t>
  </si>
  <si>
    <t>VOTS_INTERV</t>
  </si>
  <si>
    <t>% DE PARTICIPACIO</t>
  </si>
  <si>
    <t>VOTS NULS</t>
  </si>
  <si>
    <t>VOTS BLANC</t>
  </si>
  <si>
    <t>PSC-PSOE</t>
  </si>
  <si>
    <t>ECP-GUANYEM EL CANVI</t>
  </si>
  <si>
    <t>ERC-SOBIRANISTES</t>
  </si>
  <si>
    <t>PP</t>
  </si>
  <si>
    <t>VOX</t>
  </si>
  <si>
    <t>JxCAT-JUNTS</t>
  </si>
  <si>
    <t>Cs</t>
  </si>
  <si>
    <t>CUP-PR</t>
  </si>
  <si>
    <t>MÁS PAÍS</t>
  </si>
  <si>
    <t>PACMA</t>
  </si>
  <si>
    <t>RECORTES CERO-GV</t>
  </si>
  <si>
    <t>I.Fem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</si>
  <si>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</si>
  <si>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</si>
  <si>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</si>
  <si>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</si>
  <si>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</si>
  <si>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</si>
  <si>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</si>
  <si>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</si>
  <si>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</si>
  <si>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</si>
  <si>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</si>
  <si>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</si>
  <si>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</si>
  <si>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</si>
  <si>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</si>
  <si>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</si>
  <si>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</si>
  <si>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</si>
  <si>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</si>
  <si>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</si>
  <si>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</si>
  <si>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</si>
  <si>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</si>
  <si>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</si>
  <si>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</si>
  <si>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</si>
  <si>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</si>
  <si>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</si>
  <si>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Totals</t>
  </si>
  <si>
    <t>Font : Elaboració pròpia a partir de les dades facilitades pel Ministerio de Interior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</si>
</sst>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 &quot;%"/>
  </numFmts>
  <fonts count="6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6" fillId="23" borderId="0">
      <alignment/>
      <protection/>
    </xf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3" fillId="33" borderId="1" applyNumberFormat="0" applyAlignment="0" applyProtection="0"/>
    <xf numFmtId="0" fontId="44" fillId="34" borderId="0">
      <alignment/>
      <protection/>
    </xf>
    <xf numFmtId="0" fontId="45" fillId="0" borderId="0">
      <alignment/>
      <protection/>
    </xf>
    <xf numFmtId="0" fontId="46" fillId="35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1" fillId="37" borderId="0">
      <alignment/>
      <protection/>
    </xf>
    <xf numFmtId="0" fontId="32" fillId="38" borderId="5" applyNumberFormat="0" applyFont="0" applyAlignment="0" applyProtection="0"/>
    <xf numFmtId="0" fontId="52" fillId="37" borderId="6">
      <alignment/>
      <protection/>
    </xf>
    <xf numFmtId="9" fontId="32" fillId="0" borderId="0" applyFont="0" applyFill="0" applyBorder="0" applyAlignment="0" applyProtection="0"/>
    <xf numFmtId="0" fontId="53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0" borderId="10" applyNumberFormat="0" applyFill="0" applyAlignment="0" applyProtection="0"/>
    <xf numFmtId="0" fontId="36" fillId="0" borderId="0">
      <alignment/>
      <protection/>
    </xf>
  </cellStyleXfs>
  <cellXfs count="17">
    <xf numFmtId="0" fontId="0" fillId="0" borderId="0" xfId="0" applyAlignment="1">
      <alignment/>
    </xf>
    <xf numFmtId="0" fontId="34" fillId="39" borderId="11" xfId="0" applyFont="1" applyFill="1" applyBorder="1" applyAlignment="1">
      <alignment/>
    </xf>
    <xf numFmtId="0" fontId="34" fillId="39" borderId="12" xfId="0" applyFont="1" applyFill="1" applyBorder="1" applyAlignment="1">
      <alignment/>
    </xf>
    <xf numFmtId="3" fontId="34" fillId="39" borderId="12" xfId="0" applyNumberFormat="1" applyFont="1" applyFill="1" applyBorder="1" applyAlignment="1">
      <alignment horizontal="center"/>
    </xf>
    <xf numFmtId="164" fontId="34" fillId="39" borderId="12" xfId="0" applyNumberFormat="1" applyFont="1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/>
    </xf>
    <xf numFmtId="3" fontId="59" fillId="0" borderId="12" xfId="0" applyNumberFormat="1" applyFont="1" applyFill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 horizontal="center"/>
    </xf>
    <xf numFmtId="3" fontId="60" fillId="0" borderId="12" xfId="0" applyNumberFormat="1" applyFont="1" applyBorder="1" applyAlignment="1">
      <alignment/>
    </xf>
    <xf numFmtId="0" fontId="34" fillId="39" borderId="11" xfId="0" applyFont="1" applyFill="1" applyBorder="1" applyAlignment="1">
      <alignment horizontal="left"/>
    </xf>
    <xf numFmtId="0" fontId="34" fillId="39" borderId="11" xfId="0" applyFont="1" applyFill="1" applyBorder="1" applyAlignment="1">
      <alignment horizontal="center"/>
    </xf>
    <xf numFmtId="0" fontId="34" fillId="39" borderId="12" xfId="0" applyFont="1" applyFill="1" applyBorder="1" applyAlignment="1">
      <alignment horizontal="left"/>
    </xf>
    <xf numFmtId="164" fontId="59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tas" xfId="63"/>
    <cellStyle name="Note" xfId="64"/>
    <cellStyle name="Percent" xfId="65"/>
    <cellStyle name="Salida" xfId="66"/>
    <cellStyle name="Status" xfId="67"/>
    <cellStyle name="Text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1">
      <selection activeCell="K2" sqref="K2"/>
    </sheetView>
  </sheetViews>
  <sheetFormatPr defaultColWidth="8.375" defaultRowHeight="14.25"/>
  <cols>
    <col min="1" max="1" width="33.25390625" style="0" customWidth="1"/>
    <col min="2" max="2" width="9.75390625" style="0" customWidth="1"/>
    <col min="3" max="3" width="13.00390625" style="0" customWidth="1"/>
    <col min="4" max="4" width="12.50390625" style="0" hidden="1" customWidth="1"/>
    <col min="5" max="5" width="12.00390625" style="0" customWidth="1"/>
    <col min="6" max="6" width="13.625" style="0" hidden="1" customWidth="1"/>
    <col min="7" max="7" width="18.625" style="0" customWidth="1"/>
    <col min="8" max="8" width="11.875" style="0" customWidth="1"/>
    <col min="9" max="9" width="12.25390625" style="0" customWidth="1"/>
    <col min="10" max="10" width="10.50390625" style="0" customWidth="1"/>
    <col min="11" max="11" width="22.375" style="0" customWidth="1"/>
    <col min="12" max="12" width="18.25390625" style="0" customWidth="1"/>
    <col min="13" max="14" width="8.375" style="0" customWidth="1"/>
    <col min="15" max="15" width="12.50390625" style="0" customWidth="1"/>
    <col min="16" max="16" width="8.375" style="0" customWidth="1"/>
    <col min="17" max="17" width="8.00390625" style="0" customWidth="1"/>
    <col min="18" max="18" width="9.875" style="0" customWidth="1"/>
    <col min="19" max="19" width="7.625" style="0" customWidth="1"/>
    <col min="20" max="20" width="19.25390625" style="0" customWidth="1"/>
    <col min="21" max="21" width="6.125" style="0" customWidth="1"/>
    <col min="22" max="22" width="6.375" style="0" customWidth="1"/>
    <col min="23" max="23" width="7.375" style="0" customWidth="1"/>
    <col min="24" max="24" width="6.125" style="0" customWidth="1"/>
  </cols>
  <sheetData>
    <row r="2" spans="1:21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14.25">
      <c r="A3" s="2" t="s">
        <v>21</v>
      </c>
      <c r="B3" s="3">
        <v>2793</v>
      </c>
      <c r="C3" s="3">
        <v>1718</v>
      </c>
      <c r="D3" s="3">
        <v>1708</v>
      </c>
      <c r="E3" s="3">
        <v>1699</v>
      </c>
      <c r="F3" s="3">
        <v>0</v>
      </c>
      <c r="G3" s="4">
        <f aca="true" t="shared" si="0" ref="G3:G30">C3/B3</f>
        <v>0.615109201575367</v>
      </c>
      <c r="H3" s="3">
        <v>10</v>
      </c>
      <c r="I3" s="3">
        <v>9</v>
      </c>
      <c r="J3" s="5">
        <v>493</v>
      </c>
      <c r="K3" s="5">
        <v>296</v>
      </c>
      <c r="L3" s="5">
        <v>286</v>
      </c>
      <c r="M3" s="5">
        <v>177</v>
      </c>
      <c r="N3" s="5">
        <v>151</v>
      </c>
      <c r="O3" s="5">
        <v>64</v>
      </c>
      <c r="P3" s="5">
        <v>131</v>
      </c>
      <c r="Q3" s="5">
        <v>37</v>
      </c>
      <c r="R3" s="5">
        <v>28</v>
      </c>
      <c r="S3" s="5">
        <v>25</v>
      </c>
      <c r="T3" s="5">
        <v>4</v>
      </c>
      <c r="U3" s="6">
        <v>1</v>
      </c>
    </row>
    <row r="4" spans="1:21" ht="14.25">
      <c r="A4" s="2" t="s">
        <v>22</v>
      </c>
      <c r="B4" s="3">
        <v>1056</v>
      </c>
      <c r="C4" s="3">
        <v>767</v>
      </c>
      <c r="D4" s="3">
        <v>761</v>
      </c>
      <c r="E4" s="3">
        <v>747</v>
      </c>
      <c r="F4" s="3">
        <v>0</v>
      </c>
      <c r="G4" s="4">
        <f t="shared" si="0"/>
        <v>0.7263257575757576</v>
      </c>
      <c r="H4" s="3">
        <v>6</v>
      </c>
      <c r="I4" s="3">
        <v>14</v>
      </c>
      <c r="J4" s="5">
        <v>159</v>
      </c>
      <c r="K4" s="5">
        <v>169</v>
      </c>
      <c r="L4" s="5">
        <v>151</v>
      </c>
      <c r="M4" s="5">
        <v>60</v>
      </c>
      <c r="N4" s="5">
        <v>80</v>
      </c>
      <c r="O4" s="5">
        <v>30</v>
      </c>
      <c r="P4" s="5">
        <v>53</v>
      </c>
      <c r="Q4" s="5">
        <v>15</v>
      </c>
      <c r="R4" s="5">
        <v>8</v>
      </c>
      <c r="S4" s="5">
        <v>15</v>
      </c>
      <c r="T4" s="5">
        <v>2</v>
      </c>
      <c r="U4" s="6">
        <v>2</v>
      </c>
    </row>
    <row r="5" spans="1:21" ht="14.25">
      <c r="A5" s="2" t="s">
        <v>23</v>
      </c>
      <c r="B5" s="3">
        <v>11076</v>
      </c>
      <c r="C5" s="3">
        <v>7894</v>
      </c>
      <c r="D5" s="3">
        <v>7854</v>
      </c>
      <c r="E5" s="3">
        <v>7783</v>
      </c>
      <c r="F5" s="3">
        <v>0</v>
      </c>
      <c r="G5" s="4">
        <f t="shared" si="0"/>
        <v>0.7127121704586493</v>
      </c>
      <c r="H5" s="3">
        <v>40</v>
      </c>
      <c r="I5" s="3">
        <v>71</v>
      </c>
      <c r="J5" s="5">
        <v>1752</v>
      </c>
      <c r="K5" s="5">
        <v>1519</v>
      </c>
      <c r="L5" s="5">
        <v>1644</v>
      </c>
      <c r="M5" s="5">
        <v>606</v>
      </c>
      <c r="N5" s="5">
        <v>615</v>
      </c>
      <c r="O5" s="5">
        <v>498</v>
      </c>
      <c r="P5" s="5">
        <v>483</v>
      </c>
      <c r="Q5" s="5">
        <v>333</v>
      </c>
      <c r="R5" s="5">
        <v>166</v>
      </c>
      <c r="S5" s="5">
        <v>119</v>
      </c>
      <c r="T5" s="5">
        <v>24</v>
      </c>
      <c r="U5" s="6">
        <v>6</v>
      </c>
    </row>
    <row r="6" spans="1:21" ht="14.25">
      <c r="A6" s="2" t="s">
        <v>24</v>
      </c>
      <c r="B6" s="3">
        <v>2476</v>
      </c>
      <c r="C6" s="3">
        <v>1785</v>
      </c>
      <c r="D6" s="3">
        <v>1775</v>
      </c>
      <c r="E6" s="3">
        <v>1759</v>
      </c>
      <c r="F6" s="3">
        <v>0</v>
      </c>
      <c r="G6" s="4">
        <f t="shared" si="0"/>
        <v>0.7209208400646203</v>
      </c>
      <c r="H6" s="3">
        <v>10</v>
      </c>
      <c r="I6" s="3">
        <v>16</v>
      </c>
      <c r="J6" s="5">
        <v>528</v>
      </c>
      <c r="K6" s="5">
        <v>339</v>
      </c>
      <c r="L6" s="5">
        <v>274</v>
      </c>
      <c r="M6" s="5">
        <v>173</v>
      </c>
      <c r="N6" s="5">
        <v>132</v>
      </c>
      <c r="O6" s="5">
        <v>74</v>
      </c>
      <c r="P6" s="5">
        <v>110</v>
      </c>
      <c r="Q6" s="5">
        <v>64</v>
      </c>
      <c r="R6" s="5">
        <v>27</v>
      </c>
      <c r="S6" s="5">
        <v>32</v>
      </c>
      <c r="T6" s="5">
        <v>3</v>
      </c>
      <c r="U6" s="6">
        <v>0</v>
      </c>
    </row>
    <row r="7" spans="1:21" ht="14.25">
      <c r="A7" s="2" t="s">
        <v>25</v>
      </c>
      <c r="B7" s="3">
        <v>2791</v>
      </c>
      <c r="C7" s="3">
        <v>2043</v>
      </c>
      <c r="D7" s="3">
        <v>2037</v>
      </c>
      <c r="E7" s="3">
        <v>2019</v>
      </c>
      <c r="F7" s="3">
        <v>0</v>
      </c>
      <c r="G7" s="4">
        <f t="shared" si="0"/>
        <v>0.7319957004657829</v>
      </c>
      <c r="H7" s="3">
        <v>6</v>
      </c>
      <c r="I7" s="3">
        <v>18</v>
      </c>
      <c r="J7" s="5">
        <v>404</v>
      </c>
      <c r="K7" s="5">
        <v>384</v>
      </c>
      <c r="L7" s="5">
        <v>455</v>
      </c>
      <c r="M7" s="5">
        <v>165</v>
      </c>
      <c r="N7" s="5">
        <v>145</v>
      </c>
      <c r="O7" s="5">
        <v>168</v>
      </c>
      <c r="P7" s="5">
        <v>131</v>
      </c>
      <c r="Q7" s="5">
        <v>120</v>
      </c>
      <c r="R7" s="5">
        <v>21</v>
      </c>
      <c r="S7" s="5">
        <v>20</v>
      </c>
      <c r="T7" s="5">
        <v>3</v>
      </c>
      <c r="U7" s="6">
        <v>1</v>
      </c>
    </row>
    <row r="8" spans="1:21" ht="14.25">
      <c r="A8" s="2" t="s">
        <v>26</v>
      </c>
      <c r="B8" s="3">
        <v>1342</v>
      </c>
      <c r="C8" s="3">
        <v>1012</v>
      </c>
      <c r="D8" s="3">
        <v>1004</v>
      </c>
      <c r="E8" s="3">
        <v>989</v>
      </c>
      <c r="F8" s="3">
        <v>0</v>
      </c>
      <c r="G8" s="4">
        <f t="shared" si="0"/>
        <v>0.7540983606557377</v>
      </c>
      <c r="H8" s="3">
        <v>8</v>
      </c>
      <c r="I8" s="3">
        <v>15</v>
      </c>
      <c r="J8" s="5">
        <v>156</v>
      </c>
      <c r="K8" s="5">
        <v>149</v>
      </c>
      <c r="L8" s="5">
        <v>216</v>
      </c>
      <c r="M8" s="5">
        <v>101</v>
      </c>
      <c r="N8" s="5">
        <v>84</v>
      </c>
      <c r="O8" s="5">
        <v>136</v>
      </c>
      <c r="P8" s="5">
        <v>53</v>
      </c>
      <c r="Q8" s="5">
        <v>60</v>
      </c>
      <c r="R8" s="5">
        <v>14</v>
      </c>
      <c r="S8" s="5">
        <v>16</v>
      </c>
      <c r="T8" s="5">
        <v>0</v>
      </c>
      <c r="U8" s="6">
        <v>2</v>
      </c>
    </row>
    <row r="9" spans="1:21" ht="14.25">
      <c r="A9" s="2" t="s">
        <v>27</v>
      </c>
      <c r="B9" s="3">
        <v>6482</v>
      </c>
      <c r="C9" s="3">
        <v>5147</v>
      </c>
      <c r="D9" s="3">
        <v>5125</v>
      </c>
      <c r="E9" s="3">
        <v>5090</v>
      </c>
      <c r="F9" s="3">
        <v>0</v>
      </c>
      <c r="G9" s="4">
        <f t="shared" si="0"/>
        <v>0.7940450478247455</v>
      </c>
      <c r="H9" s="3">
        <v>22</v>
      </c>
      <c r="I9" s="3">
        <v>35</v>
      </c>
      <c r="J9" s="5">
        <v>563</v>
      </c>
      <c r="K9" s="5">
        <v>712</v>
      </c>
      <c r="L9" s="5">
        <v>1579</v>
      </c>
      <c r="M9" s="5">
        <v>235</v>
      </c>
      <c r="N9" s="5">
        <v>149</v>
      </c>
      <c r="O9" s="5">
        <v>983</v>
      </c>
      <c r="P9" s="5">
        <v>161</v>
      </c>
      <c r="Q9" s="5">
        <v>579</v>
      </c>
      <c r="R9" s="5">
        <v>70</v>
      </c>
      <c r="S9" s="5">
        <v>39</v>
      </c>
      <c r="T9" s="5">
        <v>8</v>
      </c>
      <c r="U9" s="6">
        <v>6</v>
      </c>
    </row>
    <row r="10" spans="1:21" ht="14.25">
      <c r="A10" s="2" t="s">
        <v>28</v>
      </c>
      <c r="B10" s="3">
        <v>6288</v>
      </c>
      <c r="C10" s="3">
        <v>5029</v>
      </c>
      <c r="D10" s="3">
        <v>5005</v>
      </c>
      <c r="E10" s="3">
        <v>4969</v>
      </c>
      <c r="F10" s="3">
        <v>0</v>
      </c>
      <c r="G10" s="4">
        <f t="shared" si="0"/>
        <v>0.7997773536895675</v>
      </c>
      <c r="H10" s="3">
        <v>24</v>
      </c>
      <c r="I10" s="3">
        <v>36</v>
      </c>
      <c r="J10" s="5">
        <v>483</v>
      </c>
      <c r="K10" s="5">
        <v>571</v>
      </c>
      <c r="L10" s="5">
        <v>1500</v>
      </c>
      <c r="M10" s="5">
        <v>279</v>
      </c>
      <c r="N10" s="5">
        <v>145</v>
      </c>
      <c r="O10" s="5">
        <v>1254</v>
      </c>
      <c r="P10" s="5">
        <v>99</v>
      </c>
      <c r="Q10" s="5">
        <v>551</v>
      </c>
      <c r="R10" s="5">
        <v>44</v>
      </c>
      <c r="S10" s="5">
        <v>28</v>
      </c>
      <c r="T10" s="5">
        <v>5</v>
      </c>
      <c r="U10" s="6">
        <v>4</v>
      </c>
    </row>
    <row r="11" spans="1:21" ht="14.25">
      <c r="A11" s="2" t="s">
        <v>29</v>
      </c>
      <c r="B11" s="3">
        <v>2363</v>
      </c>
      <c r="C11" s="3">
        <v>1858</v>
      </c>
      <c r="D11" s="3">
        <v>1852</v>
      </c>
      <c r="E11" s="3">
        <v>1841</v>
      </c>
      <c r="F11" s="3">
        <v>0</v>
      </c>
      <c r="G11" s="4">
        <f t="shared" si="0"/>
        <v>0.7862886161658909</v>
      </c>
      <c r="H11" s="3">
        <v>6</v>
      </c>
      <c r="I11" s="3">
        <v>11</v>
      </c>
      <c r="J11" s="5">
        <v>300</v>
      </c>
      <c r="K11" s="5">
        <v>281</v>
      </c>
      <c r="L11" s="5">
        <v>539</v>
      </c>
      <c r="M11" s="5">
        <v>117</v>
      </c>
      <c r="N11" s="5">
        <v>63</v>
      </c>
      <c r="O11" s="5">
        <v>271</v>
      </c>
      <c r="P11" s="5">
        <v>84</v>
      </c>
      <c r="Q11" s="5">
        <v>138</v>
      </c>
      <c r="R11" s="5">
        <v>20</v>
      </c>
      <c r="S11" s="5">
        <v>21</v>
      </c>
      <c r="T11" s="5">
        <v>3</v>
      </c>
      <c r="U11" s="6">
        <v>2</v>
      </c>
    </row>
    <row r="12" spans="1:21" ht="14.25">
      <c r="A12" s="2" t="s">
        <v>30</v>
      </c>
      <c r="B12" s="3">
        <v>2161</v>
      </c>
      <c r="C12" s="3">
        <v>1526</v>
      </c>
      <c r="D12" s="3">
        <v>1513</v>
      </c>
      <c r="E12" s="3">
        <v>1498</v>
      </c>
      <c r="F12" s="3">
        <v>0</v>
      </c>
      <c r="G12" s="4">
        <f t="shared" si="0"/>
        <v>0.7061545580749653</v>
      </c>
      <c r="H12" s="3">
        <v>13</v>
      </c>
      <c r="I12" s="3">
        <v>15</v>
      </c>
      <c r="J12" s="5">
        <v>453</v>
      </c>
      <c r="K12" s="5">
        <v>283</v>
      </c>
      <c r="L12" s="5">
        <v>210</v>
      </c>
      <c r="M12" s="5">
        <v>171</v>
      </c>
      <c r="N12" s="5">
        <v>108</v>
      </c>
      <c r="O12" s="5">
        <v>68</v>
      </c>
      <c r="P12" s="5">
        <v>122</v>
      </c>
      <c r="Q12" s="5">
        <v>22</v>
      </c>
      <c r="R12" s="5">
        <v>32</v>
      </c>
      <c r="S12" s="5">
        <v>22</v>
      </c>
      <c r="T12" s="5">
        <v>4</v>
      </c>
      <c r="U12" s="6">
        <v>2</v>
      </c>
    </row>
    <row r="13" spans="1:21" ht="14.25">
      <c r="A13" s="2" t="s">
        <v>31</v>
      </c>
      <c r="B13" s="3">
        <v>4155</v>
      </c>
      <c r="C13" s="3">
        <v>3300</v>
      </c>
      <c r="D13" s="3">
        <v>3289</v>
      </c>
      <c r="E13" s="3">
        <v>3273</v>
      </c>
      <c r="F13" s="3">
        <v>0</v>
      </c>
      <c r="G13" s="4">
        <f t="shared" si="0"/>
        <v>0.7942238267148014</v>
      </c>
      <c r="H13" s="3">
        <v>11</v>
      </c>
      <c r="I13" s="3">
        <v>16</v>
      </c>
      <c r="J13" s="5">
        <v>384</v>
      </c>
      <c r="K13" s="5">
        <v>378</v>
      </c>
      <c r="L13" s="5">
        <v>946</v>
      </c>
      <c r="M13" s="5">
        <v>250</v>
      </c>
      <c r="N13" s="5">
        <v>122</v>
      </c>
      <c r="O13" s="5">
        <v>699</v>
      </c>
      <c r="P13" s="5">
        <v>94</v>
      </c>
      <c r="Q13" s="5">
        <v>324</v>
      </c>
      <c r="R13" s="5">
        <v>31</v>
      </c>
      <c r="S13" s="5">
        <v>30</v>
      </c>
      <c r="T13" s="5">
        <v>7</v>
      </c>
      <c r="U13" s="6">
        <v>3</v>
      </c>
    </row>
    <row r="14" spans="1:21" ht="14.25">
      <c r="A14" s="2" t="s">
        <v>32</v>
      </c>
      <c r="B14" s="3">
        <v>648</v>
      </c>
      <c r="C14" s="3">
        <v>380</v>
      </c>
      <c r="D14" s="3">
        <v>379</v>
      </c>
      <c r="E14" s="3">
        <v>370</v>
      </c>
      <c r="F14" s="3">
        <v>0</v>
      </c>
      <c r="G14" s="4">
        <f t="shared" si="0"/>
        <v>0.5864197530864198</v>
      </c>
      <c r="H14" s="3">
        <v>1</v>
      </c>
      <c r="I14" s="3">
        <v>9</v>
      </c>
      <c r="J14" s="5">
        <v>97</v>
      </c>
      <c r="K14" s="5">
        <v>61</v>
      </c>
      <c r="L14" s="5">
        <v>64</v>
      </c>
      <c r="M14" s="5">
        <v>47</v>
      </c>
      <c r="N14" s="5">
        <v>38</v>
      </c>
      <c r="O14" s="5">
        <v>12</v>
      </c>
      <c r="P14" s="5">
        <v>29</v>
      </c>
      <c r="Q14" s="5">
        <v>8</v>
      </c>
      <c r="R14" s="5">
        <v>6</v>
      </c>
      <c r="S14" s="5">
        <v>6</v>
      </c>
      <c r="T14" s="5">
        <v>2</v>
      </c>
      <c r="U14" s="6">
        <v>0</v>
      </c>
    </row>
    <row r="15" spans="1:21" ht="14.25">
      <c r="A15" s="2" t="s">
        <v>33</v>
      </c>
      <c r="B15" s="3">
        <v>5338</v>
      </c>
      <c r="C15" s="3">
        <v>3786</v>
      </c>
      <c r="D15" s="3">
        <v>3766</v>
      </c>
      <c r="E15" s="3">
        <v>3743</v>
      </c>
      <c r="F15" s="3">
        <v>0</v>
      </c>
      <c r="G15" s="4">
        <f t="shared" si="0"/>
        <v>0.7092544023979018</v>
      </c>
      <c r="H15" s="3">
        <v>20</v>
      </c>
      <c r="I15" s="3">
        <v>23</v>
      </c>
      <c r="J15" s="5">
        <v>924</v>
      </c>
      <c r="K15" s="5">
        <v>729</v>
      </c>
      <c r="L15" s="5">
        <v>727</v>
      </c>
      <c r="M15" s="5">
        <v>351</v>
      </c>
      <c r="N15" s="5">
        <v>293</v>
      </c>
      <c r="O15" s="5">
        <v>196</v>
      </c>
      <c r="P15" s="5">
        <v>260</v>
      </c>
      <c r="Q15" s="5">
        <v>148</v>
      </c>
      <c r="R15" s="5">
        <v>54</v>
      </c>
      <c r="S15" s="5">
        <v>45</v>
      </c>
      <c r="T15" s="5">
        <v>6</v>
      </c>
      <c r="U15" s="6">
        <v>3</v>
      </c>
    </row>
    <row r="16" spans="1:21" ht="14.25">
      <c r="A16" s="2" t="s">
        <v>34</v>
      </c>
      <c r="B16" s="3">
        <v>5075</v>
      </c>
      <c r="C16" s="3">
        <v>3754</v>
      </c>
      <c r="D16" s="3">
        <v>3734</v>
      </c>
      <c r="E16" s="3">
        <v>3698</v>
      </c>
      <c r="F16" s="3">
        <v>0</v>
      </c>
      <c r="G16" s="4">
        <f t="shared" si="0"/>
        <v>0.7397044334975369</v>
      </c>
      <c r="H16" s="3">
        <v>20</v>
      </c>
      <c r="I16" s="3">
        <v>36</v>
      </c>
      <c r="J16" s="5">
        <v>776</v>
      </c>
      <c r="K16" s="5">
        <v>685</v>
      </c>
      <c r="L16" s="5">
        <v>917</v>
      </c>
      <c r="M16" s="5">
        <v>261</v>
      </c>
      <c r="N16" s="5">
        <v>250</v>
      </c>
      <c r="O16" s="5">
        <v>272</v>
      </c>
      <c r="P16" s="5">
        <v>224</v>
      </c>
      <c r="Q16" s="5">
        <v>185</v>
      </c>
      <c r="R16" s="5">
        <v>61</v>
      </c>
      <c r="S16" s="5">
        <v>45</v>
      </c>
      <c r="T16" s="5">
        <v>6</v>
      </c>
      <c r="U16" s="6">
        <v>6</v>
      </c>
    </row>
    <row r="17" spans="1:21" ht="14.25">
      <c r="A17" s="2" t="s">
        <v>35</v>
      </c>
      <c r="B17" s="3">
        <v>2665</v>
      </c>
      <c r="C17" s="3">
        <v>1666</v>
      </c>
      <c r="D17" s="3">
        <v>1650</v>
      </c>
      <c r="E17" s="3">
        <v>1625</v>
      </c>
      <c r="F17" s="3">
        <v>0</v>
      </c>
      <c r="G17" s="4">
        <f t="shared" si="0"/>
        <v>0.625140712945591</v>
      </c>
      <c r="H17" s="3">
        <v>16</v>
      </c>
      <c r="I17" s="3">
        <v>25</v>
      </c>
      <c r="J17" s="5">
        <v>565</v>
      </c>
      <c r="K17" s="5">
        <v>312</v>
      </c>
      <c r="L17" s="5">
        <v>103</v>
      </c>
      <c r="M17" s="5">
        <v>222</v>
      </c>
      <c r="N17" s="5">
        <v>187</v>
      </c>
      <c r="O17" s="5">
        <v>25</v>
      </c>
      <c r="P17" s="5">
        <v>130</v>
      </c>
      <c r="Q17" s="5">
        <v>16</v>
      </c>
      <c r="R17" s="5">
        <v>29</v>
      </c>
      <c r="S17" s="5">
        <v>23</v>
      </c>
      <c r="T17" s="5">
        <v>5</v>
      </c>
      <c r="U17" s="6">
        <v>3</v>
      </c>
    </row>
    <row r="18" spans="1:21" ht="14.25">
      <c r="A18" s="2" t="s">
        <v>36</v>
      </c>
      <c r="B18" s="3">
        <v>9720</v>
      </c>
      <c r="C18" s="3">
        <v>5811</v>
      </c>
      <c r="D18" s="3">
        <v>5780</v>
      </c>
      <c r="E18" s="3">
        <v>5702</v>
      </c>
      <c r="F18" s="3">
        <v>0</v>
      </c>
      <c r="G18" s="4">
        <f t="shared" si="0"/>
        <v>0.5978395061728395</v>
      </c>
      <c r="H18" s="3">
        <v>31</v>
      </c>
      <c r="I18" s="3">
        <v>78</v>
      </c>
      <c r="J18" s="5">
        <v>1943</v>
      </c>
      <c r="K18" s="5">
        <v>1023</v>
      </c>
      <c r="L18" s="5">
        <v>545</v>
      </c>
      <c r="M18" s="5">
        <v>620</v>
      </c>
      <c r="N18" s="5">
        <v>715</v>
      </c>
      <c r="O18" s="5">
        <v>138</v>
      </c>
      <c r="P18" s="5">
        <v>398</v>
      </c>
      <c r="Q18" s="5">
        <v>108</v>
      </c>
      <c r="R18" s="5">
        <v>84</v>
      </c>
      <c r="S18" s="5">
        <v>95</v>
      </c>
      <c r="T18" s="5">
        <v>11</v>
      </c>
      <c r="U18" s="6">
        <v>7</v>
      </c>
    </row>
    <row r="19" spans="1:21" ht="14.25">
      <c r="A19" s="2" t="s">
        <v>37</v>
      </c>
      <c r="B19" s="3">
        <v>1639</v>
      </c>
      <c r="C19" s="3">
        <v>962</v>
      </c>
      <c r="D19" s="3">
        <v>955</v>
      </c>
      <c r="E19" s="3">
        <v>949</v>
      </c>
      <c r="F19" s="3">
        <v>0</v>
      </c>
      <c r="G19" s="4">
        <f t="shared" si="0"/>
        <v>0.5869432580841977</v>
      </c>
      <c r="H19" s="3">
        <v>7</v>
      </c>
      <c r="I19" s="3">
        <v>6</v>
      </c>
      <c r="J19" s="5">
        <v>319</v>
      </c>
      <c r="K19" s="5">
        <v>204</v>
      </c>
      <c r="L19" s="5">
        <v>80</v>
      </c>
      <c r="M19" s="5">
        <v>87</v>
      </c>
      <c r="N19" s="5">
        <v>107</v>
      </c>
      <c r="O19" s="5">
        <v>29</v>
      </c>
      <c r="P19" s="5">
        <v>74</v>
      </c>
      <c r="Q19" s="5">
        <v>12</v>
      </c>
      <c r="R19" s="5">
        <v>16</v>
      </c>
      <c r="S19" s="5">
        <v>15</v>
      </c>
      <c r="T19" s="5">
        <v>2</v>
      </c>
      <c r="U19" s="6">
        <v>1</v>
      </c>
    </row>
    <row r="20" spans="1:21" ht="14.25">
      <c r="A20" s="2" t="s">
        <v>38</v>
      </c>
      <c r="B20" s="3">
        <v>9329</v>
      </c>
      <c r="C20" s="3">
        <v>7088</v>
      </c>
      <c r="D20" s="3">
        <v>7030</v>
      </c>
      <c r="E20" s="3">
        <v>6974</v>
      </c>
      <c r="F20" s="3">
        <v>1</v>
      </c>
      <c r="G20" s="4">
        <f t="shared" si="0"/>
        <v>0.7597813270446994</v>
      </c>
      <c r="H20" s="3">
        <v>58</v>
      </c>
      <c r="I20" s="3">
        <v>56</v>
      </c>
      <c r="J20" s="5">
        <v>2086</v>
      </c>
      <c r="K20" s="5">
        <v>1574</v>
      </c>
      <c r="L20" s="5">
        <v>857</v>
      </c>
      <c r="M20" s="5">
        <v>676</v>
      </c>
      <c r="N20" s="5">
        <v>654</v>
      </c>
      <c r="O20" s="5">
        <v>156</v>
      </c>
      <c r="P20" s="5">
        <v>573</v>
      </c>
      <c r="Q20" s="5">
        <v>132</v>
      </c>
      <c r="R20" s="5">
        <v>124</v>
      </c>
      <c r="S20" s="5">
        <v>111</v>
      </c>
      <c r="T20" s="5">
        <v>15</v>
      </c>
      <c r="U20" s="6">
        <v>6</v>
      </c>
    </row>
    <row r="21" spans="1:21" ht="14.25">
      <c r="A21" s="2" t="s">
        <v>39</v>
      </c>
      <c r="B21" s="3">
        <v>3776</v>
      </c>
      <c r="C21" s="3">
        <v>2383</v>
      </c>
      <c r="D21" s="3">
        <v>2365</v>
      </c>
      <c r="E21" s="3">
        <v>2345</v>
      </c>
      <c r="F21" s="3">
        <v>0</v>
      </c>
      <c r="G21" s="4">
        <f t="shared" si="0"/>
        <v>0.6310911016949152</v>
      </c>
      <c r="H21" s="3">
        <v>18</v>
      </c>
      <c r="I21" s="3">
        <v>20</v>
      </c>
      <c r="J21" s="5">
        <v>711</v>
      </c>
      <c r="K21" s="5">
        <v>519</v>
      </c>
      <c r="L21" s="5">
        <v>223</v>
      </c>
      <c r="M21" s="5">
        <v>238</v>
      </c>
      <c r="N21" s="5">
        <v>293</v>
      </c>
      <c r="O21" s="5">
        <v>30</v>
      </c>
      <c r="P21" s="5">
        <v>186</v>
      </c>
      <c r="Q21" s="5">
        <v>36</v>
      </c>
      <c r="R21" s="5">
        <v>42</v>
      </c>
      <c r="S21" s="5">
        <v>45</v>
      </c>
      <c r="T21" s="5">
        <v>13</v>
      </c>
      <c r="U21" s="6">
        <v>1</v>
      </c>
    </row>
    <row r="22" spans="1:21" ht="14.25">
      <c r="A22" s="2" t="s">
        <v>40</v>
      </c>
      <c r="B22" s="3">
        <v>8354</v>
      </c>
      <c r="C22" s="3">
        <v>6573</v>
      </c>
      <c r="D22" s="3">
        <v>6543</v>
      </c>
      <c r="E22" s="3">
        <v>6501</v>
      </c>
      <c r="F22" s="3">
        <v>0</v>
      </c>
      <c r="G22" s="4">
        <f t="shared" si="0"/>
        <v>0.786808714388317</v>
      </c>
      <c r="H22" s="3">
        <v>30</v>
      </c>
      <c r="I22" s="3">
        <v>42</v>
      </c>
      <c r="J22" s="5">
        <v>1110</v>
      </c>
      <c r="K22" s="5">
        <v>1032</v>
      </c>
      <c r="L22" s="5">
        <v>1787</v>
      </c>
      <c r="M22" s="5">
        <v>376</v>
      </c>
      <c r="N22" s="5">
        <v>303</v>
      </c>
      <c r="O22" s="5">
        <v>894</v>
      </c>
      <c r="P22" s="5">
        <v>298</v>
      </c>
      <c r="Q22" s="5">
        <v>491</v>
      </c>
      <c r="R22" s="5">
        <v>112</v>
      </c>
      <c r="S22" s="5">
        <v>71</v>
      </c>
      <c r="T22" s="5">
        <v>8</v>
      </c>
      <c r="U22" s="6">
        <v>4</v>
      </c>
    </row>
    <row r="23" spans="1:21" ht="14.25">
      <c r="A23" s="2" t="s">
        <v>41</v>
      </c>
      <c r="B23" s="3">
        <v>11362</v>
      </c>
      <c r="C23" s="3">
        <v>8560</v>
      </c>
      <c r="D23" s="3">
        <v>8498</v>
      </c>
      <c r="E23" s="3">
        <v>8442</v>
      </c>
      <c r="F23" s="3">
        <v>0</v>
      </c>
      <c r="G23" s="4">
        <f t="shared" si="0"/>
        <v>0.7533884879422637</v>
      </c>
      <c r="H23" s="3">
        <v>62</v>
      </c>
      <c r="I23" s="3">
        <v>56</v>
      </c>
      <c r="J23" s="5">
        <v>2522</v>
      </c>
      <c r="K23" s="5">
        <v>1699</v>
      </c>
      <c r="L23" s="5">
        <v>1139</v>
      </c>
      <c r="M23" s="5">
        <v>745</v>
      </c>
      <c r="N23" s="5">
        <v>786</v>
      </c>
      <c r="O23" s="5">
        <v>298</v>
      </c>
      <c r="P23" s="5">
        <v>684</v>
      </c>
      <c r="Q23" s="5">
        <v>233</v>
      </c>
      <c r="R23" s="5">
        <v>158</v>
      </c>
      <c r="S23" s="5">
        <v>118</v>
      </c>
      <c r="T23" s="5">
        <v>23</v>
      </c>
      <c r="U23" s="6">
        <v>15</v>
      </c>
    </row>
    <row r="24" spans="1:21" ht="14.25">
      <c r="A24" s="2" t="s">
        <v>42</v>
      </c>
      <c r="B24" s="3">
        <v>6314</v>
      </c>
      <c r="C24" s="3">
        <v>4607</v>
      </c>
      <c r="D24" s="3">
        <v>4584</v>
      </c>
      <c r="E24" s="3">
        <v>4563</v>
      </c>
      <c r="F24" s="3">
        <v>0</v>
      </c>
      <c r="G24" s="4">
        <f t="shared" si="0"/>
        <v>0.7296484003801077</v>
      </c>
      <c r="H24" s="3">
        <v>23</v>
      </c>
      <c r="I24" s="3">
        <v>21</v>
      </c>
      <c r="J24" s="5">
        <v>1001</v>
      </c>
      <c r="K24" s="5">
        <v>772</v>
      </c>
      <c r="L24" s="5">
        <v>1024</v>
      </c>
      <c r="M24" s="5">
        <v>423</v>
      </c>
      <c r="N24" s="5">
        <v>277</v>
      </c>
      <c r="O24" s="5">
        <v>382</v>
      </c>
      <c r="P24" s="5">
        <v>255</v>
      </c>
      <c r="Q24" s="5">
        <v>264</v>
      </c>
      <c r="R24" s="5">
        <v>92</v>
      </c>
      <c r="S24" s="5">
        <v>53</v>
      </c>
      <c r="T24" s="5">
        <v>6</v>
      </c>
      <c r="U24" s="6">
        <v>6</v>
      </c>
    </row>
    <row r="25" spans="1:21" ht="14.25">
      <c r="A25" s="2" t="s">
        <v>43</v>
      </c>
      <c r="B25" s="3">
        <v>10059</v>
      </c>
      <c r="C25" s="3">
        <v>6595</v>
      </c>
      <c r="D25" s="3">
        <v>6553</v>
      </c>
      <c r="E25" s="3">
        <v>6476</v>
      </c>
      <c r="F25" s="3">
        <v>0</v>
      </c>
      <c r="G25" s="4">
        <f t="shared" si="0"/>
        <v>0.6556317725420022</v>
      </c>
      <c r="H25" s="3">
        <v>42</v>
      </c>
      <c r="I25" s="3">
        <v>77</v>
      </c>
      <c r="J25" s="5">
        <v>2112</v>
      </c>
      <c r="K25" s="5">
        <v>1204</v>
      </c>
      <c r="L25" s="5">
        <v>727</v>
      </c>
      <c r="M25" s="5">
        <v>768</v>
      </c>
      <c r="N25" s="5">
        <v>672</v>
      </c>
      <c r="O25" s="5">
        <v>151</v>
      </c>
      <c r="P25" s="5">
        <v>464</v>
      </c>
      <c r="Q25" s="5">
        <v>144</v>
      </c>
      <c r="R25" s="5">
        <v>97</v>
      </c>
      <c r="S25" s="5">
        <v>93</v>
      </c>
      <c r="T25" s="5">
        <v>17</v>
      </c>
      <c r="U25" s="6">
        <v>11</v>
      </c>
    </row>
    <row r="26" spans="1:21" ht="14.25">
      <c r="A26" s="2" t="s">
        <v>44</v>
      </c>
      <c r="B26" s="3">
        <v>7140</v>
      </c>
      <c r="C26" s="3">
        <v>4563</v>
      </c>
      <c r="D26" s="3">
        <v>4528</v>
      </c>
      <c r="E26" s="3">
        <v>4494</v>
      </c>
      <c r="F26" s="3">
        <v>1</v>
      </c>
      <c r="G26" s="4">
        <f t="shared" si="0"/>
        <v>0.6390756302521008</v>
      </c>
      <c r="H26" s="3">
        <v>35</v>
      </c>
      <c r="I26" s="3">
        <v>34</v>
      </c>
      <c r="J26" s="5">
        <v>1339</v>
      </c>
      <c r="K26" s="5">
        <v>853</v>
      </c>
      <c r="L26" s="5">
        <v>636</v>
      </c>
      <c r="M26" s="5">
        <v>529</v>
      </c>
      <c r="N26" s="5">
        <v>377</v>
      </c>
      <c r="O26" s="5">
        <v>145</v>
      </c>
      <c r="P26" s="5">
        <v>325</v>
      </c>
      <c r="Q26" s="5">
        <v>119</v>
      </c>
      <c r="R26" s="5">
        <v>62</v>
      </c>
      <c r="S26" s="5">
        <v>78</v>
      </c>
      <c r="T26" s="5">
        <v>5</v>
      </c>
      <c r="U26" s="6">
        <v>13</v>
      </c>
    </row>
    <row r="27" spans="1:21" ht="14.25">
      <c r="A27" s="2" t="s">
        <v>45</v>
      </c>
      <c r="B27" s="3">
        <v>8927</v>
      </c>
      <c r="C27" s="3">
        <v>5729</v>
      </c>
      <c r="D27" s="3">
        <v>5675</v>
      </c>
      <c r="E27" s="3">
        <v>5597</v>
      </c>
      <c r="F27" s="3">
        <v>0</v>
      </c>
      <c r="G27" s="4">
        <f t="shared" si="0"/>
        <v>0.6417609499271871</v>
      </c>
      <c r="H27" s="3">
        <v>54</v>
      </c>
      <c r="I27" s="3">
        <v>78</v>
      </c>
      <c r="J27" s="5">
        <v>1745</v>
      </c>
      <c r="K27" s="5">
        <v>1093</v>
      </c>
      <c r="L27" s="5">
        <v>487</v>
      </c>
      <c r="M27" s="5">
        <v>764</v>
      </c>
      <c r="N27" s="5">
        <v>700</v>
      </c>
      <c r="O27" s="5">
        <v>109</v>
      </c>
      <c r="P27" s="5">
        <v>414</v>
      </c>
      <c r="Q27" s="5">
        <v>83</v>
      </c>
      <c r="R27" s="5">
        <v>71</v>
      </c>
      <c r="S27" s="5">
        <v>98</v>
      </c>
      <c r="T27" s="5">
        <v>12</v>
      </c>
      <c r="U27" s="6">
        <v>8</v>
      </c>
    </row>
    <row r="28" spans="1:21" ht="14.25">
      <c r="A28" s="2" t="s">
        <v>46</v>
      </c>
      <c r="B28" s="3">
        <v>12044</v>
      </c>
      <c r="C28" s="3">
        <v>8337</v>
      </c>
      <c r="D28" s="3">
        <v>8271</v>
      </c>
      <c r="E28" s="3">
        <v>8187</v>
      </c>
      <c r="F28" s="3">
        <v>0</v>
      </c>
      <c r="G28" s="4">
        <f t="shared" si="0"/>
        <v>0.6922118897376287</v>
      </c>
      <c r="H28" s="3">
        <v>66</v>
      </c>
      <c r="I28" s="3">
        <v>84</v>
      </c>
      <c r="J28" s="5">
        <v>2763</v>
      </c>
      <c r="K28" s="5">
        <v>1463</v>
      </c>
      <c r="L28" s="5">
        <v>841</v>
      </c>
      <c r="M28" s="5">
        <v>1032</v>
      </c>
      <c r="N28" s="5">
        <v>882</v>
      </c>
      <c r="O28" s="5">
        <v>164</v>
      </c>
      <c r="P28" s="5">
        <v>613</v>
      </c>
      <c r="Q28" s="5">
        <v>131</v>
      </c>
      <c r="R28" s="5">
        <v>111</v>
      </c>
      <c r="S28" s="5">
        <v>137</v>
      </c>
      <c r="T28" s="5">
        <v>20</v>
      </c>
      <c r="U28" s="6">
        <v>7</v>
      </c>
    </row>
    <row r="29" spans="1:21" ht="14.25">
      <c r="A29" s="2" t="s">
        <v>47</v>
      </c>
      <c r="B29" s="3">
        <v>7231</v>
      </c>
      <c r="C29" s="3">
        <v>3555</v>
      </c>
      <c r="D29" s="3">
        <v>3520</v>
      </c>
      <c r="E29" s="3">
        <v>3487</v>
      </c>
      <c r="F29" s="3">
        <v>0</v>
      </c>
      <c r="G29" s="4">
        <f t="shared" si="0"/>
        <v>0.49163324574747613</v>
      </c>
      <c r="H29" s="3">
        <v>35</v>
      </c>
      <c r="I29" s="3">
        <v>33</v>
      </c>
      <c r="J29" s="5">
        <v>1310</v>
      </c>
      <c r="K29" s="5">
        <v>547</v>
      </c>
      <c r="L29" s="5">
        <v>306</v>
      </c>
      <c r="M29" s="5">
        <v>356</v>
      </c>
      <c r="N29" s="5">
        <v>443</v>
      </c>
      <c r="O29" s="5">
        <v>107</v>
      </c>
      <c r="P29" s="5">
        <v>244</v>
      </c>
      <c r="Q29" s="5">
        <v>55</v>
      </c>
      <c r="R29" s="5">
        <v>32</v>
      </c>
      <c r="S29" s="5">
        <v>59</v>
      </c>
      <c r="T29" s="5">
        <v>8</v>
      </c>
      <c r="U29" s="6">
        <v>4</v>
      </c>
    </row>
    <row r="30" spans="1:21" ht="14.25">
      <c r="A30" s="2" t="s">
        <v>48</v>
      </c>
      <c r="B30" s="3">
        <v>3936</v>
      </c>
      <c r="C30" s="3">
        <v>2676</v>
      </c>
      <c r="D30" s="3">
        <v>2649</v>
      </c>
      <c r="E30" s="3">
        <v>2629</v>
      </c>
      <c r="F30" s="3">
        <v>0</v>
      </c>
      <c r="G30" s="4">
        <f t="shared" si="0"/>
        <v>0.6798780487804879</v>
      </c>
      <c r="H30" s="3">
        <v>27</v>
      </c>
      <c r="I30" s="3">
        <v>20</v>
      </c>
      <c r="J30" s="5">
        <v>747</v>
      </c>
      <c r="K30" s="5">
        <v>549</v>
      </c>
      <c r="L30" s="5">
        <v>299</v>
      </c>
      <c r="M30" s="5">
        <v>283</v>
      </c>
      <c r="N30" s="5">
        <v>313</v>
      </c>
      <c r="O30" s="5">
        <v>58</v>
      </c>
      <c r="P30" s="5">
        <v>209</v>
      </c>
      <c r="Q30" s="5">
        <v>55</v>
      </c>
      <c r="R30" s="5">
        <v>40</v>
      </c>
      <c r="S30" s="5">
        <v>56</v>
      </c>
      <c r="T30" s="5">
        <v>11</v>
      </c>
      <c r="U30" s="6">
        <v>1</v>
      </c>
    </row>
    <row r="31" spans="1:21" ht="15">
      <c r="A31" s="7" t="s">
        <v>49</v>
      </c>
      <c r="B31" s="8">
        <f>SUM(B3:B30)</f>
        <v>156540</v>
      </c>
      <c r="C31" s="8">
        <f>SUM(C3:C30)</f>
        <v>109104</v>
      </c>
      <c r="D31" s="8">
        <f>SUM(D3:D30)</f>
        <v>108403</v>
      </c>
      <c r="E31" s="8">
        <f>SUM(E3:E30)</f>
        <v>107449</v>
      </c>
      <c r="F31" s="8">
        <f>SUM(F3:F30)</f>
        <v>2</v>
      </c>
      <c r="G31" s="8"/>
      <c r="H31" s="8">
        <f aca="true" t="shared" si="1" ref="H31:U31">SUM(H3:H30)</f>
        <v>701</v>
      </c>
      <c r="I31" s="8">
        <f t="shared" si="1"/>
        <v>954</v>
      </c>
      <c r="J31" s="8">
        <f t="shared" si="1"/>
        <v>27745</v>
      </c>
      <c r="K31" s="8">
        <f t="shared" si="1"/>
        <v>19400</v>
      </c>
      <c r="L31" s="8">
        <f t="shared" si="1"/>
        <v>18562</v>
      </c>
      <c r="M31" s="8">
        <f t="shared" si="1"/>
        <v>10112</v>
      </c>
      <c r="N31" s="8">
        <f t="shared" si="1"/>
        <v>9084</v>
      </c>
      <c r="O31" s="8">
        <f t="shared" si="1"/>
        <v>7411</v>
      </c>
      <c r="P31" s="8">
        <f t="shared" si="1"/>
        <v>6901</v>
      </c>
      <c r="Q31" s="8">
        <f t="shared" si="1"/>
        <v>4463</v>
      </c>
      <c r="R31" s="8">
        <f t="shared" si="1"/>
        <v>1652</v>
      </c>
      <c r="S31" s="8">
        <f t="shared" si="1"/>
        <v>1515</v>
      </c>
      <c r="T31" s="8">
        <f t="shared" si="1"/>
        <v>233</v>
      </c>
      <c r="U31" s="9">
        <f t="shared" si="1"/>
        <v>125</v>
      </c>
    </row>
    <row r="34" spans="1:6" ht="14.25">
      <c r="A34" s="16" t="s">
        <v>50</v>
      </c>
      <c r="B34" s="16"/>
      <c r="C34" s="16"/>
      <c r="D34" s="16"/>
      <c r="E34" s="16"/>
      <c r="F34" s="16"/>
    </row>
    <row r="37" spans="1:21" ht="14.25">
      <c r="A37" s="10" t="s">
        <v>0</v>
      </c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6</v>
      </c>
      <c r="H37" s="11" t="s">
        <v>7</v>
      </c>
      <c r="I37" s="11" t="s">
        <v>8</v>
      </c>
      <c r="J37" s="11" t="s">
        <v>9</v>
      </c>
      <c r="K37" s="11" t="s">
        <v>10</v>
      </c>
      <c r="L37" s="11" t="s">
        <v>11</v>
      </c>
      <c r="M37" s="11" t="s">
        <v>12</v>
      </c>
      <c r="N37" s="11" t="s">
        <v>13</v>
      </c>
      <c r="O37" s="11" t="s">
        <v>14</v>
      </c>
      <c r="P37" s="11" t="s">
        <v>15</v>
      </c>
      <c r="Q37" s="11" t="s">
        <v>16</v>
      </c>
      <c r="R37" s="11" t="s">
        <v>17</v>
      </c>
      <c r="S37" s="11" t="s">
        <v>18</v>
      </c>
      <c r="T37" s="11" t="s">
        <v>19</v>
      </c>
      <c r="U37" s="11" t="s">
        <v>20</v>
      </c>
    </row>
    <row r="38" spans="1:21" ht="14.25">
      <c r="A38" s="12" t="s">
        <v>21</v>
      </c>
      <c r="B38" s="3">
        <v>2793</v>
      </c>
      <c r="C38" s="3">
        <v>1718</v>
      </c>
      <c r="D38" s="3">
        <v>1708</v>
      </c>
      <c r="E38" s="3">
        <v>1699</v>
      </c>
      <c r="F38" s="3">
        <v>0</v>
      </c>
      <c r="G38" s="4">
        <f aca="true" t="shared" si="2" ref="G38:G65">C38/B38</f>
        <v>0.615109201575367</v>
      </c>
      <c r="H38" s="3">
        <v>10</v>
      </c>
      <c r="I38" s="3">
        <v>9</v>
      </c>
      <c r="J38" s="13">
        <f aca="true" t="shared" si="3" ref="J38:U38">J3/$D3</f>
        <v>0.2886416861826698</v>
      </c>
      <c r="K38" s="13">
        <f t="shared" si="3"/>
        <v>0.17330210772833723</v>
      </c>
      <c r="L38" s="13">
        <f t="shared" si="3"/>
        <v>0.16744730679156908</v>
      </c>
      <c r="M38" s="13">
        <f t="shared" si="3"/>
        <v>0.10362997658079626</v>
      </c>
      <c r="N38" s="13">
        <f t="shared" si="3"/>
        <v>0.08840749414519906</v>
      </c>
      <c r="O38" s="13">
        <f t="shared" si="3"/>
        <v>0.03747072599531616</v>
      </c>
      <c r="P38" s="13">
        <f t="shared" si="3"/>
        <v>0.07669789227166277</v>
      </c>
      <c r="Q38" s="13">
        <f t="shared" si="3"/>
        <v>0.021662763466042154</v>
      </c>
      <c r="R38" s="13">
        <f t="shared" si="3"/>
        <v>0.01639344262295082</v>
      </c>
      <c r="S38" s="13">
        <f t="shared" si="3"/>
        <v>0.014637002341920375</v>
      </c>
      <c r="T38" s="13">
        <f t="shared" si="3"/>
        <v>0.00234192037470726</v>
      </c>
      <c r="U38" s="13">
        <f t="shared" si="3"/>
        <v>0.000585480093676815</v>
      </c>
    </row>
    <row r="39" spans="1:21" ht="14.25">
      <c r="A39" s="12" t="s">
        <v>22</v>
      </c>
      <c r="B39" s="3">
        <v>1056</v>
      </c>
      <c r="C39" s="3">
        <v>767</v>
      </c>
      <c r="D39" s="3">
        <v>761</v>
      </c>
      <c r="E39" s="3">
        <v>747</v>
      </c>
      <c r="F39" s="3">
        <v>0</v>
      </c>
      <c r="G39" s="4">
        <f t="shared" si="2"/>
        <v>0.7263257575757576</v>
      </c>
      <c r="H39" s="3">
        <v>6</v>
      </c>
      <c r="I39" s="3">
        <v>14</v>
      </c>
      <c r="J39" s="13">
        <f aca="true" t="shared" si="4" ref="J39:U39">J4/$D4</f>
        <v>0.20893561103810776</v>
      </c>
      <c r="K39" s="13">
        <f t="shared" si="4"/>
        <v>0.22207621550591328</v>
      </c>
      <c r="L39" s="13">
        <f t="shared" si="4"/>
        <v>0.19842312746386334</v>
      </c>
      <c r="M39" s="13">
        <f t="shared" si="4"/>
        <v>0.07884362680683311</v>
      </c>
      <c r="N39" s="13">
        <f t="shared" si="4"/>
        <v>0.10512483574244415</v>
      </c>
      <c r="O39" s="13">
        <f t="shared" si="4"/>
        <v>0.03942181340341656</v>
      </c>
      <c r="P39" s="13">
        <f t="shared" si="4"/>
        <v>0.06964520367936924</v>
      </c>
      <c r="Q39" s="13">
        <f t="shared" si="4"/>
        <v>0.01971090670170828</v>
      </c>
      <c r="R39" s="13">
        <f t="shared" si="4"/>
        <v>0.010512483574244415</v>
      </c>
      <c r="S39" s="13">
        <f t="shared" si="4"/>
        <v>0.01971090670170828</v>
      </c>
      <c r="T39" s="13">
        <f t="shared" si="4"/>
        <v>0.002628120893561104</v>
      </c>
      <c r="U39" s="13">
        <f t="shared" si="4"/>
        <v>0.002628120893561104</v>
      </c>
    </row>
    <row r="40" spans="1:21" ht="14.25">
      <c r="A40" s="12" t="s">
        <v>23</v>
      </c>
      <c r="B40" s="3">
        <v>11076</v>
      </c>
      <c r="C40" s="3">
        <v>7894</v>
      </c>
      <c r="D40" s="3">
        <v>7854</v>
      </c>
      <c r="E40" s="3">
        <v>7783</v>
      </c>
      <c r="F40" s="3">
        <v>0</v>
      </c>
      <c r="G40" s="4">
        <f t="shared" si="2"/>
        <v>0.7127121704586493</v>
      </c>
      <c r="H40" s="3">
        <v>40</v>
      </c>
      <c r="I40" s="3">
        <v>71</v>
      </c>
      <c r="J40" s="13">
        <f aca="true" t="shared" si="5" ref="J40:U40">J5/$D5</f>
        <v>0.22307104660045837</v>
      </c>
      <c r="K40" s="13">
        <f t="shared" si="5"/>
        <v>0.19340463458110516</v>
      </c>
      <c r="L40" s="13">
        <f t="shared" si="5"/>
        <v>0.20932009167303284</v>
      </c>
      <c r="M40" s="13">
        <f t="shared" si="5"/>
        <v>0.07715813598166539</v>
      </c>
      <c r="N40" s="13">
        <f t="shared" si="5"/>
        <v>0.07830404889228419</v>
      </c>
      <c r="O40" s="13">
        <f t="shared" si="5"/>
        <v>0.06340718105423988</v>
      </c>
      <c r="P40" s="13">
        <f t="shared" si="5"/>
        <v>0.06149732620320856</v>
      </c>
      <c r="Q40" s="13">
        <f t="shared" si="5"/>
        <v>0.04239877769289534</v>
      </c>
      <c r="R40" s="13">
        <f t="shared" si="5"/>
        <v>0.021135727018079958</v>
      </c>
      <c r="S40" s="13">
        <f t="shared" si="5"/>
        <v>0.015151515151515152</v>
      </c>
      <c r="T40" s="13">
        <f t="shared" si="5"/>
        <v>0.0030557677616501145</v>
      </c>
      <c r="U40" s="13">
        <f t="shared" si="5"/>
        <v>0.0007639419404125286</v>
      </c>
    </row>
    <row r="41" spans="1:21" ht="14.25">
      <c r="A41" s="12" t="s">
        <v>24</v>
      </c>
      <c r="B41" s="3">
        <v>2476</v>
      </c>
      <c r="C41" s="3">
        <v>1785</v>
      </c>
      <c r="D41" s="3">
        <v>1775</v>
      </c>
      <c r="E41" s="3">
        <v>1759</v>
      </c>
      <c r="F41" s="3">
        <v>0</v>
      </c>
      <c r="G41" s="4">
        <f t="shared" si="2"/>
        <v>0.7209208400646203</v>
      </c>
      <c r="H41" s="3">
        <v>10</v>
      </c>
      <c r="I41" s="3">
        <v>16</v>
      </c>
      <c r="J41" s="13">
        <f aca="true" t="shared" si="6" ref="J41:U41">J6/$D6</f>
        <v>0.29746478873239435</v>
      </c>
      <c r="K41" s="13">
        <f t="shared" si="6"/>
        <v>0.19098591549295774</v>
      </c>
      <c r="L41" s="13">
        <f t="shared" si="6"/>
        <v>0.1543661971830986</v>
      </c>
      <c r="M41" s="13">
        <f t="shared" si="6"/>
        <v>0.09746478873239436</v>
      </c>
      <c r="N41" s="13">
        <f t="shared" si="6"/>
        <v>0.07436619718309859</v>
      </c>
      <c r="O41" s="13">
        <f t="shared" si="6"/>
        <v>0.041690140845070424</v>
      </c>
      <c r="P41" s="13">
        <f t="shared" si="6"/>
        <v>0.061971830985915494</v>
      </c>
      <c r="Q41" s="13">
        <f t="shared" si="6"/>
        <v>0.036056338028169016</v>
      </c>
      <c r="R41" s="13">
        <f t="shared" si="6"/>
        <v>0.015211267605633802</v>
      </c>
      <c r="S41" s="13">
        <f t="shared" si="6"/>
        <v>0.018028169014084508</v>
      </c>
      <c r="T41" s="13">
        <f t="shared" si="6"/>
        <v>0.0016901408450704226</v>
      </c>
      <c r="U41" s="13">
        <f t="shared" si="6"/>
        <v>0</v>
      </c>
    </row>
    <row r="42" spans="1:21" ht="14.25">
      <c r="A42" s="12" t="s">
        <v>25</v>
      </c>
      <c r="B42" s="3">
        <v>2791</v>
      </c>
      <c r="C42" s="3">
        <v>2043</v>
      </c>
      <c r="D42" s="3">
        <v>2037</v>
      </c>
      <c r="E42" s="3">
        <v>2019</v>
      </c>
      <c r="F42" s="3">
        <v>0</v>
      </c>
      <c r="G42" s="4">
        <f t="shared" si="2"/>
        <v>0.7319957004657829</v>
      </c>
      <c r="H42" s="3">
        <v>6</v>
      </c>
      <c r="I42" s="3">
        <v>18</v>
      </c>
      <c r="J42" s="13">
        <f aca="true" t="shared" si="7" ref="J42:U42">J7/$D7</f>
        <v>0.19833087874324987</v>
      </c>
      <c r="K42" s="13">
        <f t="shared" si="7"/>
        <v>0.18851251840942562</v>
      </c>
      <c r="L42" s="13">
        <f t="shared" si="7"/>
        <v>0.22336769759450173</v>
      </c>
      <c r="M42" s="13">
        <f t="shared" si="7"/>
        <v>0.08100147275405008</v>
      </c>
      <c r="N42" s="13">
        <f t="shared" si="7"/>
        <v>0.07118311242022582</v>
      </c>
      <c r="O42" s="13">
        <f t="shared" si="7"/>
        <v>0.08247422680412371</v>
      </c>
      <c r="P42" s="13">
        <f t="shared" si="7"/>
        <v>0.06431026018654884</v>
      </c>
      <c r="Q42" s="13">
        <f t="shared" si="7"/>
        <v>0.05891016200294551</v>
      </c>
      <c r="R42" s="13">
        <f t="shared" si="7"/>
        <v>0.010309278350515464</v>
      </c>
      <c r="S42" s="13">
        <f t="shared" si="7"/>
        <v>0.009818360333824251</v>
      </c>
      <c r="T42" s="13">
        <f t="shared" si="7"/>
        <v>0.0014727540500736377</v>
      </c>
      <c r="U42" s="13">
        <f t="shared" si="7"/>
        <v>0.0004909180166912126</v>
      </c>
    </row>
    <row r="43" spans="1:21" ht="14.25">
      <c r="A43" s="12" t="s">
        <v>26</v>
      </c>
      <c r="B43" s="3">
        <v>1342</v>
      </c>
      <c r="C43" s="3">
        <v>1012</v>
      </c>
      <c r="D43" s="3">
        <v>1004</v>
      </c>
      <c r="E43" s="3">
        <v>989</v>
      </c>
      <c r="F43" s="3">
        <v>0</v>
      </c>
      <c r="G43" s="4">
        <f t="shared" si="2"/>
        <v>0.7540983606557377</v>
      </c>
      <c r="H43" s="3">
        <v>8</v>
      </c>
      <c r="I43" s="3">
        <v>15</v>
      </c>
      <c r="J43" s="13">
        <f aca="true" t="shared" si="8" ref="J43:U43">J8/$D8</f>
        <v>0.1553784860557769</v>
      </c>
      <c r="K43" s="13">
        <f t="shared" si="8"/>
        <v>0.14840637450199204</v>
      </c>
      <c r="L43" s="13">
        <f t="shared" si="8"/>
        <v>0.2151394422310757</v>
      </c>
      <c r="M43" s="13">
        <f t="shared" si="8"/>
        <v>0.10059760956175298</v>
      </c>
      <c r="N43" s="13">
        <f t="shared" si="8"/>
        <v>0.08366533864541832</v>
      </c>
      <c r="O43" s="13">
        <f t="shared" si="8"/>
        <v>0.13545816733067728</v>
      </c>
      <c r="P43" s="13">
        <f t="shared" si="8"/>
        <v>0.052788844621513946</v>
      </c>
      <c r="Q43" s="13">
        <f t="shared" si="8"/>
        <v>0.05976095617529881</v>
      </c>
      <c r="R43" s="13">
        <f t="shared" si="8"/>
        <v>0.013944223107569721</v>
      </c>
      <c r="S43" s="13">
        <f t="shared" si="8"/>
        <v>0.01593625498007968</v>
      </c>
      <c r="T43" s="13">
        <f t="shared" si="8"/>
        <v>0</v>
      </c>
      <c r="U43" s="13">
        <f t="shared" si="8"/>
        <v>0.00199203187250996</v>
      </c>
    </row>
    <row r="44" spans="1:21" ht="14.25">
      <c r="A44" s="12" t="s">
        <v>27</v>
      </c>
      <c r="B44" s="3">
        <v>6482</v>
      </c>
      <c r="C44" s="3">
        <v>5147</v>
      </c>
      <c r="D44" s="3">
        <v>5125</v>
      </c>
      <c r="E44" s="3">
        <v>5090</v>
      </c>
      <c r="F44" s="3">
        <v>0</v>
      </c>
      <c r="G44" s="4">
        <f t="shared" si="2"/>
        <v>0.7940450478247455</v>
      </c>
      <c r="H44" s="3">
        <v>22</v>
      </c>
      <c r="I44" s="3">
        <v>35</v>
      </c>
      <c r="J44" s="13">
        <f aca="true" t="shared" si="9" ref="J44:U44">J9/$D9</f>
        <v>0.10985365853658537</v>
      </c>
      <c r="K44" s="13">
        <f t="shared" si="9"/>
        <v>0.1389268292682927</v>
      </c>
      <c r="L44" s="13">
        <f t="shared" si="9"/>
        <v>0.30809756097560975</v>
      </c>
      <c r="M44" s="13">
        <f t="shared" si="9"/>
        <v>0.045853658536585365</v>
      </c>
      <c r="N44" s="13">
        <f t="shared" si="9"/>
        <v>0.02907317073170732</v>
      </c>
      <c r="O44" s="13">
        <f t="shared" si="9"/>
        <v>0.1918048780487805</v>
      </c>
      <c r="P44" s="13">
        <f t="shared" si="9"/>
        <v>0.031414634146341464</v>
      </c>
      <c r="Q44" s="13">
        <f t="shared" si="9"/>
        <v>0.11297560975609756</v>
      </c>
      <c r="R44" s="13">
        <f t="shared" si="9"/>
        <v>0.013658536585365854</v>
      </c>
      <c r="S44" s="13">
        <f t="shared" si="9"/>
        <v>0.007609756097560975</v>
      </c>
      <c r="T44" s="13">
        <f t="shared" si="9"/>
        <v>0.0015609756097560976</v>
      </c>
      <c r="U44" s="13">
        <f t="shared" si="9"/>
        <v>0.0011707317073170731</v>
      </c>
    </row>
    <row r="45" spans="1:21" ht="14.25">
      <c r="A45" s="12" t="s">
        <v>28</v>
      </c>
      <c r="B45" s="3">
        <v>6288</v>
      </c>
      <c r="C45" s="3">
        <v>5029</v>
      </c>
      <c r="D45" s="3">
        <v>5005</v>
      </c>
      <c r="E45" s="3">
        <v>4969</v>
      </c>
      <c r="F45" s="3">
        <v>0</v>
      </c>
      <c r="G45" s="4">
        <f t="shared" si="2"/>
        <v>0.7997773536895675</v>
      </c>
      <c r="H45" s="3">
        <v>24</v>
      </c>
      <c r="I45" s="3">
        <v>36</v>
      </c>
      <c r="J45" s="13">
        <f aca="true" t="shared" si="10" ref="J45:U45">J10/$D10</f>
        <v>0.0965034965034965</v>
      </c>
      <c r="K45" s="13">
        <f t="shared" si="10"/>
        <v>0.11408591408591409</v>
      </c>
      <c r="L45" s="13">
        <f t="shared" si="10"/>
        <v>0.2997002997002997</v>
      </c>
      <c r="M45" s="13">
        <f t="shared" si="10"/>
        <v>0.05574425574425575</v>
      </c>
      <c r="N45" s="13">
        <f t="shared" si="10"/>
        <v>0.028971028971028972</v>
      </c>
      <c r="O45" s="13">
        <f t="shared" si="10"/>
        <v>0.25054945054945055</v>
      </c>
      <c r="P45" s="13">
        <f t="shared" si="10"/>
        <v>0.01978021978021978</v>
      </c>
      <c r="Q45" s="13">
        <f t="shared" si="10"/>
        <v>0.11008991008991009</v>
      </c>
      <c r="R45" s="13">
        <f t="shared" si="10"/>
        <v>0.008791208791208791</v>
      </c>
      <c r="S45" s="13">
        <f t="shared" si="10"/>
        <v>0.005594405594405594</v>
      </c>
      <c r="T45" s="13">
        <f t="shared" si="10"/>
        <v>0.000999000999000999</v>
      </c>
      <c r="U45" s="13">
        <f t="shared" si="10"/>
        <v>0.0007992007992007992</v>
      </c>
    </row>
    <row r="46" spans="1:21" ht="14.25">
      <c r="A46" s="12" t="s">
        <v>29</v>
      </c>
      <c r="B46" s="3">
        <v>2363</v>
      </c>
      <c r="C46" s="3">
        <v>1858</v>
      </c>
      <c r="D46" s="3">
        <v>1852</v>
      </c>
      <c r="E46" s="3">
        <v>1841</v>
      </c>
      <c r="F46" s="3">
        <v>0</v>
      </c>
      <c r="G46" s="4">
        <f t="shared" si="2"/>
        <v>0.7862886161658909</v>
      </c>
      <c r="H46" s="3">
        <v>6</v>
      </c>
      <c r="I46" s="3">
        <v>11</v>
      </c>
      <c r="J46" s="13">
        <f aca="true" t="shared" si="11" ref="J46:U46">J11/$D11</f>
        <v>0.16198704103671707</v>
      </c>
      <c r="K46" s="13">
        <f t="shared" si="11"/>
        <v>0.15172786177105832</v>
      </c>
      <c r="L46" s="13">
        <f t="shared" si="11"/>
        <v>0.291036717062635</v>
      </c>
      <c r="M46" s="13">
        <f t="shared" si="11"/>
        <v>0.06317494600431965</v>
      </c>
      <c r="N46" s="13">
        <f t="shared" si="11"/>
        <v>0.03401727861771058</v>
      </c>
      <c r="O46" s="13">
        <f t="shared" si="11"/>
        <v>0.14632829373650108</v>
      </c>
      <c r="P46" s="13">
        <f t="shared" si="11"/>
        <v>0.04535637149028078</v>
      </c>
      <c r="Q46" s="13">
        <f t="shared" si="11"/>
        <v>0.07451403887688984</v>
      </c>
      <c r="R46" s="13">
        <f t="shared" si="11"/>
        <v>0.01079913606911447</v>
      </c>
      <c r="S46" s="13">
        <f t="shared" si="11"/>
        <v>0.011339092872570195</v>
      </c>
      <c r="T46" s="13">
        <f t="shared" si="11"/>
        <v>0.0016198704103671706</v>
      </c>
      <c r="U46" s="13">
        <f t="shared" si="11"/>
        <v>0.0010799136069114472</v>
      </c>
    </row>
    <row r="47" spans="1:21" ht="14.25">
      <c r="A47" s="12" t="s">
        <v>30</v>
      </c>
      <c r="B47" s="3">
        <v>2161</v>
      </c>
      <c r="C47" s="3">
        <v>1526</v>
      </c>
      <c r="D47" s="3">
        <v>1513</v>
      </c>
      <c r="E47" s="3">
        <v>1498</v>
      </c>
      <c r="F47" s="3">
        <v>0</v>
      </c>
      <c r="G47" s="4">
        <f t="shared" si="2"/>
        <v>0.7061545580749653</v>
      </c>
      <c r="H47" s="3">
        <v>13</v>
      </c>
      <c r="I47" s="3">
        <v>15</v>
      </c>
      <c r="J47" s="13">
        <f aca="true" t="shared" si="12" ref="J47:U47">J12/$D12</f>
        <v>0.29940515532055517</v>
      </c>
      <c r="K47" s="13">
        <f t="shared" si="12"/>
        <v>0.18704560475875742</v>
      </c>
      <c r="L47" s="13">
        <f t="shared" si="12"/>
        <v>0.13879709187045605</v>
      </c>
      <c r="M47" s="13">
        <f t="shared" si="12"/>
        <v>0.1130204890945142</v>
      </c>
      <c r="N47" s="13">
        <f t="shared" si="12"/>
        <v>0.0713813615333774</v>
      </c>
      <c r="O47" s="13">
        <f t="shared" si="12"/>
        <v>0.0449438202247191</v>
      </c>
      <c r="P47" s="13">
        <f t="shared" si="12"/>
        <v>0.0806345009914078</v>
      </c>
      <c r="Q47" s="13">
        <f t="shared" si="12"/>
        <v>0.014540647719762063</v>
      </c>
      <c r="R47" s="13">
        <f t="shared" si="12"/>
        <v>0.021150033046926635</v>
      </c>
      <c r="S47" s="13">
        <f t="shared" si="12"/>
        <v>0.014540647719762063</v>
      </c>
      <c r="T47" s="13">
        <f t="shared" si="12"/>
        <v>0.0026437541308658294</v>
      </c>
      <c r="U47" s="13">
        <f t="shared" si="12"/>
        <v>0.0013218770654329147</v>
      </c>
    </row>
    <row r="48" spans="1:21" ht="14.25">
      <c r="A48" s="12" t="s">
        <v>31</v>
      </c>
      <c r="B48" s="3">
        <v>4155</v>
      </c>
      <c r="C48" s="3">
        <v>3300</v>
      </c>
      <c r="D48" s="3">
        <v>3289</v>
      </c>
      <c r="E48" s="3">
        <v>3273</v>
      </c>
      <c r="F48" s="3">
        <v>0</v>
      </c>
      <c r="G48" s="4">
        <f t="shared" si="2"/>
        <v>0.7942238267148014</v>
      </c>
      <c r="H48" s="3">
        <v>11</v>
      </c>
      <c r="I48" s="3">
        <v>16</v>
      </c>
      <c r="J48" s="13">
        <f aca="true" t="shared" si="13" ref="J48:U48">J13/$D13</f>
        <v>0.11675281240498632</v>
      </c>
      <c r="K48" s="13">
        <f t="shared" si="13"/>
        <v>0.1149285497111584</v>
      </c>
      <c r="L48" s="13">
        <f t="shared" si="13"/>
        <v>0.28762541806020064</v>
      </c>
      <c r="M48" s="13">
        <f t="shared" si="13"/>
        <v>0.07601094557616296</v>
      </c>
      <c r="N48" s="13">
        <f t="shared" si="13"/>
        <v>0.03709334144116753</v>
      </c>
      <c r="O48" s="13">
        <f t="shared" si="13"/>
        <v>0.21252660383095165</v>
      </c>
      <c r="P48" s="13">
        <f t="shared" si="13"/>
        <v>0.028580115536637276</v>
      </c>
      <c r="Q48" s="13">
        <f t="shared" si="13"/>
        <v>0.0985101854667072</v>
      </c>
      <c r="R48" s="13">
        <f t="shared" si="13"/>
        <v>0.009425357251444208</v>
      </c>
      <c r="S48" s="13">
        <f t="shared" si="13"/>
        <v>0.009121313469139556</v>
      </c>
      <c r="T48" s="13">
        <f t="shared" si="13"/>
        <v>0.002128306476132563</v>
      </c>
      <c r="U48" s="13">
        <f t="shared" si="13"/>
        <v>0.0009121313469139556</v>
      </c>
    </row>
    <row r="49" spans="1:21" ht="14.25">
      <c r="A49" s="12" t="s">
        <v>32</v>
      </c>
      <c r="B49" s="3">
        <v>648</v>
      </c>
      <c r="C49" s="3">
        <v>380</v>
      </c>
      <c r="D49" s="3">
        <v>379</v>
      </c>
      <c r="E49" s="3">
        <v>370</v>
      </c>
      <c r="F49" s="3">
        <v>0</v>
      </c>
      <c r="G49" s="4">
        <f t="shared" si="2"/>
        <v>0.5864197530864198</v>
      </c>
      <c r="H49" s="3">
        <v>1</v>
      </c>
      <c r="I49" s="3">
        <v>9</v>
      </c>
      <c r="J49" s="13">
        <f aca="true" t="shared" si="14" ref="J49:U49">J14/$D14</f>
        <v>0.2559366754617414</v>
      </c>
      <c r="K49" s="13">
        <f t="shared" si="14"/>
        <v>0.16094986807387862</v>
      </c>
      <c r="L49" s="13">
        <f t="shared" si="14"/>
        <v>0.16886543535620052</v>
      </c>
      <c r="M49" s="13">
        <f t="shared" si="14"/>
        <v>0.12401055408970976</v>
      </c>
      <c r="N49" s="13">
        <f t="shared" si="14"/>
        <v>0.10026385224274406</v>
      </c>
      <c r="O49" s="13">
        <f t="shared" si="14"/>
        <v>0.0316622691292876</v>
      </c>
      <c r="P49" s="13">
        <f t="shared" si="14"/>
        <v>0.07651715039577836</v>
      </c>
      <c r="Q49" s="13">
        <f t="shared" si="14"/>
        <v>0.021108179419525065</v>
      </c>
      <c r="R49" s="13">
        <f t="shared" si="14"/>
        <v>0.0158311345646438</v>
      </c>
      <c r="S49" s="13">
        <f t="shared" si="14"/>
        <v>0.0158311345646438</v>
      </c>
      <c r="T49" s="13">
        <f t="shared" si="14"/>
        <v>0.005277044854881266</v>
      </c>
      <c r="U49" s="13">
        <f t="shared" si="14"/>
        <v>0</v>
      </c>
    </row>
    <row r="50" spans="1:21" ht="14.25">
      <c r="A50" s="12" t="s">
        <v>33</v>
      </c>
      <c r="B50" s="3">
        <v>5338</v>
      </c>
      <c r="C50" s="3">
        <v>3786</v>
      </c>
      <c r="D50" s="3">
        <v>3766</v>
      </c>
      <c r="E50" s="3">
        <v>3743</v>
      </c>
      <c r="F50" s="3">
        <v>0</v>
      </c>
      <c r="G50" s="4">
        <f t="shared" si="2"/>
        <v>0.7092544023979018</v>
      </c>
      <c r="H50" s="3">
        <v>20</v>
      </c>
      <c r="I50" s="3">
        <v>23</v>
      </c>
      <c r="J50" s="13">
        <f aca="true" t="shared" si="15" ref="J50:U50">J15/$D15</f>
        <v>0.24535315985130113</v>
      </c>
      <c r="K50" s="13">
        <f t="shared" si="15"/>
        <v>0.1935740839086564</v>
      </c>
      <c r="L50" s="13">
        <f t="shared" si="15"/>
        <v>0.1930430164630908</v>
      </c>
      <c r="M50" s="13">
        <f t="shared" si="15"/>
        <v>0.0932023366967605</v>
      </c>
      <c r="N50" s="13">
        <f t="shared" si="15"/>
        <v>0.07780138077535848</v>
      </c>
      <c r="O50" s="13">
        <f t="shared" si="15"/>
        <v>0.05204460966542751</v>
      </c>
      <c r="P50" s="13">
        <f t="shared" si="15"/>
        <v>0.06903876792352628</v>
      </c>
      <c r="Q50" s="13">
        <f t="shared" si="15"/>
        <v>0.03929899097185342</v>
      </c>
      <c r="R50" s="13">
        <f t="shared" si="15"/>
        <v>0.014338821030270845</v>
      </c>
      <c r="S50" s="13">
        <f t="shared" si="15"/>
        <v>0.011949017525225704</v>
      </c>
      <c r="T50" s="13">
        <f t="shared" si="15"/>
        <v>0.0015932023366967605</v>
      </c>
      <c r="U50" s="13">
        <f t="shared" si="15"/>
        <v>0.0007966011683483802</v>
      </c>
    </row>
    <row r="51" spans="1:21" ht="14.25">
      <c r="A51" s="12" t="s">
        <v>34</v>
      </c>
      <c r="B51" s="3">
        <v>5075</v>
      </c>
      <c r="C51" s="3">
        <v>3754</v>
      </c>
      <c r="D51" s="3">
        <v>3734</v>
      </c>
      <c r="E51" s="3">
        <v>3698</v>
      </c>
      <c r="F51" s="3">
        <v>0</v>
      </c>
      <c r="G51" s="4">
        <f t="shared" si="2"/>
        <v>0.7397044334975369</v>
      </c>
      <c r="H51" s="3">
        <v>20</v>
      </c>
      <c r="I51" s="3">
        <v>36</v>
      </c>
      <c r="J51" s="13">
        <f aca="true" t="shared" si="16" ref="J51:U51">J16/$D16</f>
        <v>0.20782003213711836</v>
      </c>
      <c r="K51" s="13">
        <f t="shared" si="16"/>
        <v>0.18344938403856453</v>
      </c>
      <c r="L51" s="13">
        <f t="shared" si="16"/>
        <v>0.2455811462238886</v>
      </c>
      <c r="M51" s="13">
        <f t="shared" si="16"/>
        <v>0.06989823245848956</v>
      </c>
      <c r="N51" s="13">
        <f t="shared" si="16"/>
        <v>0.06695232994108195</v>
      </c>
      <c r="O51" s="13">
        <f t="shared" si="16"/>
        <v>0.07284413497589716</v>
      </c>
      <c r="P51" s="13">
        <f t="shared" si="16"/>
        <v>0.059989287627209426</v>
      </c>
      <c r="Q51" s="13">
        <f t="shared" si="16"/>
        <v>0.04954472415640064</v>
      </c>
      <c r="R51" s="13">
        <f t="shared" si="16"/>
        <v>0.016336368505623994</v>
      </c>
      <c r="S51" s="13">
        <f t="shared" si="16"/>
        <v>0.012051419389394752</v>
      </c>
      <c r="T51" s="13">
        <f t="shared" si="16"/>
        <v>0.0016068559185859668</v>
      </c>
      <c r="U51" s="13">
        <f t="shared" si="16"/>
        <v>0.0016068559185859668</v>
      </c>
    </row>
    <row r="52" spans="1:21" ht="14.25">
      <c r="A52" s="12" t="s">
        <v>35</v>
      </c>
      <c r="B52" s="3">
        <v>2665</v>
      </c>
      <c r="C52" s="3">
        <v>1666</v>
      </c>
      <c r="D52" s="3">
        <v>1650</v>
      </c>
      <c r="E52" s="3">
        <v>1625</v>
      </c>
      <c r="F52" s="3">
        <v>0</v>
      </c>
      <c r="G52" s="4">
        <f t="shared" si="2"/>
        <v>0.625140712945591</v>
      </c>
      <c r="H52" s="3">
        <v>16</v>
      </c>
      <c r="I52" s="3">
        <v>25</v>
      </c>
      <c r="J52" s="13">
        <f aca="true" t="shared" si="17" ref="J52:U52">J17/$D17</f>
        <v>0.3424242424242424</v>
      </c>
      <c r="K52" s="13">
        <f t="shared" si="17"/>
        <v>0.1890909090909091</v>
      </c>
      <c r="L52" s="13">
        <f t="shared" si="17"/>
        <v>0.062424242424242424</v>
      </c>
      <c r="M52" s="13">
        <f t="shared" si="17"/>
        <v>0.13454545454545455</v>
      </c>
      <c r="N52" s="13">
        <f t="shared" si="17"/>
        <v>0.11333333333333333</v>
      </c>
      <c r="O52" s="13">
        <f t="shared" si="17"/>
        <v>0.015151515151515152</v>
      </c>
      <c r="P52" s="13">
        <f t="shared" si="17"/>
        <v>0.07878787878787878</v>
      </c>
      <c r="Q52" s="13">
        <f t="shared" si="17"/>
        <v>0.009696969696969697</v>
      </c>
      <c r="R52" s="13">
        <f t="shared" si="17"/>
        <v>0.017575757575757574</v>
      </c>
      <c r="S52" s="13">
        <f t="shared" si="17"/>
        <v>0.013939393939393939</v>
      </c>
      <c r="T52" s="13">
        <f t="shared" si="17"/>
        <v>0.0030303030303030303</v>
      </c>
      <c r="U52" s="13">
        <f t="shared" si="17"/>
        <v>0.0018181818181818182</v>
      </c>
    </row>
    <row r="53" spans="1:21" ht="14.25">
      <c r="A53" s="12" t="s">
        <v>36</v>
      </c>
      <c r="B53" s="3">
        <v>9720</v>
      </c>
      <c r="C53" s="3">
        <v>5811</v>
      </c>
      <c r="D53" s="3">
        <v>5780</v>
      </c>
      <c r="E53" s="3">
        <v>5702</v>
      </c>
      <c r="F53" s="3">
        <v>0</v>
      </c>
      <c r="G53" s="4">
        <f t="shared" si="2"/>
        <v>0.5978395061728395</v>
      </c>
      <c r="H53" s="3">
        <v>31</v>
      </c>
      <c r="I53" s="3">
        <v>78</v>
      </c>
      <c r="J53" s="13">
        <f aca="true" t="shared" si="18" ref="J53:U53">J18/$D18</f>
        <v>0.336159169550173</v>
      </c>
      <c r="K53" s="13">
        <f t="shared" si="18"/>
        <v>0.17698961937716262</v>
      </c>
      <c r="L53" s="13">
        <f t="shared" si="18"/>
        <v>0.09429065743944637</v>
      </c>
      <c r="M53" s="13">
        <f t="shared" si="18"/>
        <v>0.10726643598615918</v>
      </c>
      <c r="N53" s="13">
        <f t="shared" si="18"/>
        <v>0.12370242214532871</v>
      </c>
      <c r="O53" s="13">
        <f t="shared" si="18"/>
        <v>0.02387543252595156</v>
      </c>
      <c r="P53" s="13">
        <f t="shared" si="18"/>
        <v>0.06885813148788927</v>
      </c>
      <c r="Q53" s="13">
        <f t="shared" si="18"/>
        <v>0.018685121107266434</v>
      </c>
      <c r="R53" s="13">
        <f t="shared" si="18"/>
        <v>0.01453287197231834</v>
      </c>
      <c r="S53" s="13">
        <f t="shared" si="18"/>
        <v>0.01643598615916955</v>
      </c>
      <c r="T53" s="13">
        <f t="shared" si="18"/>
        <v>0.0019031141868512112</v>
      </c>
      <c r="U53" s="13">
        <f t="shared" si="18"/>
        <v>0.0012110726643598615</v>
      </c>
    </row>
    <row r="54" spans="1:21" ht="14.25">
      <c r="A54" s="12" t="s">
        <v>37</v>
      </c>
      <c r="B54" s="3">
        <v>1639</v>
      </c>
      <c r="C54" s="3">
        <v>962</v>
      </c>
      <c r="D54" s="3">
        <v>955</v>
      </c>
      <c r="E54" s="3">
        <v>949</v>
      </c>
      <c r="F54" s="3">
        <v>0</v>
      </c>
      <c r="G54" s="4">
        <f t="shared" si="2"/>
        <v>0.5869432580841977</v>
      </c>
      <c r="H54" s="3">
        <v>7</v>
      </c>
      <c r="I54" s="3">
        <v>6</v>
      </c>
      <c r="J54" s="13">
        <f aca="true" t="shared" si="19" ref="J54:U54">J19/$D19</f>
        <v>0.33403141361256544</v>
      </c>
      <c r="K54" s="13">
        <f t="shared" si="19"/>
        <v>0.2136125654450262</v>
      </c>
      <c r="L54" s="13">
        <f t="shared" si="19"/>
        <v>0.08376963350785341</v>
      </c>
      <c r="M54" s="13">
        <f t="shared" si="19"/>
        <v>0.09109947643979058</v>
      </c>
      <c r="N54" s="13">
        <f t="shared" si="19"/>
        <v>0.11204188481675392</v>
      </c>
      <c r="O54" s="13">
        <f t="shared" si="19"/>
        <v>0.030366492146596858</v>
      </c>
      <c r="P54" s="13">
        <f t="shared" si="19"/>
        <v>0.0774869109947644</v>
      </c>
      <c r="Q54" s="13">
        <f t="shared" si="19"/>
        <v>0.012565445026178011</v>
      </c>
      <c r="R54" s="13">
        <f t="shared" si="19"/>
        <v>0.016753926701570682</v>
      </c>
      <c r="S54" s="13">
        <f t="shared" si="19"/>
        <v>0.015706806282722512</v>
      </c>
      <c r="T54" s="13">
        <f t="shared" si="19"/>
        <v>0.0020942408376963353</v>
      </c>
      <c r="U54" s="13">
        <f t="shared" si="19"/>
        <v>0.0010471204188481676</v>
      </c>
    </row>
    <row r="55" spans="1:21" ht="14.25">
      <c r="A55" s="12" t="s">
        <v>38</v>
      </c>
      <c r="B55" s="3">
        <v>9329</v>
      </c>
      <c r="C55" s="3">
        <v>7088</v>
      </c>
      <c r="D55" s="3">
        <v>7030</v>
      </c>
      <c r="E55" s="3">
        <v>6974</v>
      </c>
      <c r="F55" s="3">
        <v>1</v>
      </c>
      <c r="G55" s="4">
        <f t="shared" si="2"/>
        <v>0.7597813270446994</v>
      </c>
      <c r="H55" s="3">
        <v>58</v>
      </c>
      <c r="I55" s="3">
        <v>56</v>
      </c>
      <c r="J55" s="13">
        <f aca="true" t="shared" si="20" ref="J55:U55">J20/$D20</f>
        <v>0.29672830725462307</v>
      </c>
      <c r="K55" s="13">
        <f t="shared" si="20"/>
        <v>0.22389758179231864</v>
      </c>
      <c r="L55" s="13">
        <f t="shared" si="20"/>
        <v>0.12190611664295875</v>
      </c>
      <c r="M55" s="13">
        <f t="shared" si="20"/>
        <v>0.09615931721194879</v>
      </c>
      <c r="N55" s="13">
        <f t="shared" si="20"/>
        <v>0.0930298719772404</v>
      </c>
      <c r="O55" s="13">
        <f t="shared" si="20"/>
        <v>0.022190611664295874</v>
      </c>
      <c r="P55" s="13">
        <f t="shared" si="20"/>
        <v>0.08150782361308677</v>
      </c>
      <c r="Q55" s="13">
        <f t="shared" si="20"/>
        <v>0.018776671408250355</v>
      </c>
      <c r="R55" s="13">
        <f t="shared" si="20"/>
        <v>0.01763869132290185</v>
      </c>
      <c r="S55" s="13">
        <f t="shared" si="20"/>
        <v>0.015789473684210527</v>
      </c>
      <c r="T55" s="13">
        <f t="shared" si="20"/>
        <v>0.0021337126600284497</v>
      </c>
      <c r="U55" s="13">
        <f t="shared" si="20"/>
        <v>0.0008534850640113798</v>
      </c>
    </row>
    <row r="56" spans="1:21" ht="14.25">
      <c r="A56" s="12" t="s">
        <v>39</v>
      </c>
      <c r="B56" s="3">
        <v>3776</v>
      </c>
      <c r="C56" s="3">
        <v>2383</v>
      </c>
      <c r="D56" s="3">
        <v>2365</v>
      </c>
      <c r="E56" s="3">
        <v>2345</v>
      </c>
      <c r="F56" s="3">
        <v>0</v>
      </c>
      <c r="G56" s="4">
        <f t="shared" si="2"/>
        <v>0.6310911016949152</v>
      </c>
      <c r="H56" s="3">
        <v>18</v>
      </c>
      <c r="I56" s="3">
        <v>20</v>
      </c>
      <c r="J56" s="13">
        <f aca="true" t="shared" si="21" ref="J56:U56">J21/$D21</f>
        <v>0.3006342494714588</v>
      </c>
      <c r="K56" s="13">
        <f t="shared" si="21"/>
        <v>0.21945031712473573</v>
      </c>
      <c r="L56" s="13">
        <f t="shared" si="21"/>
        <v>0.09429175475687103</v>
      </c>
      <c r="M56" s="13">
        <f t="shared" si="21"/>
        <v>0.10063424947145877</v>
      </c>
      <c r="N56" s="13">
        <f t="shared" si="21"/>
        <v>0.12389006342494714</v>
      </c>
      <c r="O56" s="13">
        <f t="shared" si="21"/>
        <v>0.012684989429175475</v>
      </c>
      <c r="P56" s="13">
        <f t="shared" si="21"/>
        <v>0.07864693446088795</v>
      </c>
      <c r="Q56" s="13">
        <f t="shared" si="21"/>
        <v>0.01522198731501057</v>
      </c>
      <c r="R56" s="13">
        <f t="shared" si="21"/>
        <v>0.017758985200845664</v>
      </c>
      <c r="S56" s="13">
        <f t="shared" si="21"/>
        <v>0.019027484143763214</v>
      </c>
      <c r="T56" s="13">
        <f t="shared" si="21"/>
        <v>0.0054968287526427064</v>
      </c>
      <c r="U56" s="13">
        <f t="shared" si="21"/>
        <v>0.00042283298097251583</v>
      </c>
    </row>
    <row r="57" spans="1:21" ht="14.25">
      <c r="A57" s="12" t="s">
        <v>40</v>
      </c>
      <c r="B57" s="3">
        <v>8354</v>
      </c>
      <c r="C57" s="3">
        <v>6573</v>
      </c>
      <c r="D57" s="3">
        <v>6543</v>
      </c>
      <c r="E57" s="3">
        <v>6501</v>
      </c>
      <c r="F57" s="3">
        <v>0</v>
      </c>
      <c r="G57" s="4">
        <f t="shared" si="2"/>
        <v>0.786808714388317</v>
      </c>
      <c r="H57" s="3">
        <v>30</v>
      </c>
      <c r="I57" s="3">
        <v>42</v>
      </c>
      <c r="J57" s="13">
        <f aca="true" t="shared" si="22" ref="J57:U57">J22/$D22</f>
        <v>0.16964695093993581</v>
      </c>
      <c r="K57" s="13">
        <f t="shared" si="22"/>
        <v>0.15772581384685924</v>
      </c>
      <c r="L57" s="13">
        <f t="shared" si="22"/>
        <v>0.27311630750420296</v>
      </c>
      <c r="M57" s="13">
        <f t="shared" si="22"/>
        <v>0.05746599419226654</v>
      </c>
      <c r="N57" s="13">
        <f t="shared" si="22"/>
        <v>0.04630903255387437</v>
      </c>
      <c r="O57" s="13">
        <f t="shared" si="22"/>
        <v>0.13663457129756992</v>
      </c>
      <c r="P57" s="13">
        <f t="shared" si="22"/>
        <v>0.04554485709918998</v>
      </c>
      <c r="Q57" s="13">
        <f t="shared" si="22"/>
        <v>0.07504202965000764</v>
      </c>
      <c r="R57" s="13">
        <f t="shared" si="22"/>
        <v>0.01711753018493046</v>
      </c>
      <c r="S57" s="13">
        <f t="shared" si="22"/>
        <v>0.010851291456518416</v>
      </c>
      <c r="T57" s="13">
        <f t="shared" si="22"/>
        <v>0.0012226807274950328</v>
      </c>
      <c r="U57" s="13">
        <f t="shared" si="22"/>
        <v>0.0006113403637475164</v>
      </c>
    </row>
    <row r="58" spans="1:21" ht="14.25">
      <c r="A58" s="12" t="s">
        <v>41</v>
      </c>
      <c r="B58" s="3">
        <v>11362</v>
      </c>
      <c r="C58" s="3">
        <v>8560</v>
      </c>
      <c r="D58" s="3">
        <v>8498</v>
      </c>
      <c r="E58" s="3">
        <v>8442</v>
      </c>
      <c r="F58" s="3">
        <v>0</v>
      </c>
      <c r="G58" s="4">
        <f t="shared" si="2"/>
        <v>0.7533884879422637</v>
      </c>
      <c r="H58" s="3">
        <v>62</v>
      </c>
      <c r="I58" s="3">
        <v>56</v>
      </c>
      <c r="J58" s="13">
        <f aca="true" t="shared" si="23" ref="J58:U58">J23/$D23</f>
        <v>0.29677571193221935</v>
      </c>
      <c r="K58" s="13">
        <f t="shared" si="23"/>
        <v>0.19992939515180042</v>
      </c>
      <c r="L58" s="13">
        <f t="shared" si="23"/>
        <v>0.13403153683219582</v>
      </c>
      <c r="M58" s="13">
        <f t="shared" si="23"/>
        <v>0.087667686514474</v>
      </c>
      <c r="N58" s="13">
        <f t="shared" si="23"/>
        <v>0.09249235114144505</v>
      </c>
      <c r="O58" s="13">
        <f t="shared" si="23"/>
        <v>0.035067074605789596</v>
      </c>
      <c r="P58" s="13">
        <f t="shared" si="23"/>
        <v>0.08048952694751706</v>
      </c>
      <c r="Q58" s="13">
        <f t="shared" si="23"/>
        <v>0.02741821605083549</v>
      </c>
      <c r="R58" s="13">
        <f t="shared" si="23"/>
        <v>0.018592610025888443</v>
      </c>
      <c r="S58" s="13">
        <f t="shared" si="23"/>
        <v>0.013885620145916686</v>
      </c>
      <c r="T58" s="13">
        <f t="shared" si="23"/>
        <v>0.002706519180983761</v>
      </c>
      <c r="U58" s="13">
        <f t="shared" si="23"/>
        <v>0.0017651212049894093</v>
      </c>
    </row>
    <row r="59" spans="1:21" ht="14.25">
      <c r="A59" s="12" t="s">
        <v>42</v>
      </c>
      <c r="B59" s="3">
        <v>6314</v>
      </c>
      <c r="C59" s="3">
        <v>4607</v>
      </c>
      <c r="D59" s="3">
        <v>4584</v>
      </c>
      <c r="E59" s="3">
        <v>4563</v>
      </c>
      <c r="F59" s="3">
        <v>0</v>
      </c>
      <c r="G59" s="4">
        <f t="shared" si="2"/>
        <v>0.7296484003801077</v>
      </c>
      <c r="H59" s="3">
        <v>23</v>
      </c>
      <c r="I59" s="3">
        <v>21</v>
      </c>
      <c r="J59" s="13">
        <f aca="true" t="shared" si="24" ref="J59:U59">J24/$D24</f>
        <v>0.21836823734729494</v>
      </c>
      <c r="K59" s="13">
        <f t="shared" si="24"/>
        <v>0.16841186736474695</v>
      </c>
      <c r="L59" s="13">
        <f t="shared" si="24"/>
        <v>0.22338568935427575</v>
      </c>
      <c r="M59" s="13">
        <f t="shared" si="24"/>
        <v>0.09227748691099476</v>
      </c>
      <c r="N59" s="13">
        <f t="shared" si="24"/>
        <v>0.06042757417102967</v>
      </c>
      <c r="O59" s="13">
        <f t="shared" si="24"/>
        <v>0.08333333333333333</v>
      </c>
      <c r="P59" s="13">
        <f t="shared" si="24"/>
        <v>0.055628272251308904</v>
      </c>
      <c r="Q59" s="13">
        <f t="shared" si="24"/>
        <v>0.05759162303664921</v>
      </c>
      <c r="R59" s="13">
        <f t="shared" si="24"/>
        <v>0.02006980802792321</v>
      </c>
      <c r="S59" s="13">
        <f t="shared" si="24"/>
        <v>0.01156195462478185</v>
      </c>
      <c r="T59" s="13">
        <f t="shared" si="24"/>
        <v>0.0013089005235602095</v>
      </c>
      <c r="U59" s="13">
        <f t="shared" si="24"/>
        <v>0.0013089005235602095</v>
      </c>
    </row>
    <row r="60" spans="1:21" ht="14.25">
      <c r="A60" s="12" t="s">
        <v>43</v>
      </c>
      <c r="B60" s="3">
        <v>10059</v>
      </c>
      <c r="C60" s="3">
        <v>6595</v>
      </c>
      <c r="D60" s="3">
        <v>6553</v>
      </c>
      <c r="E60" s="3">
        <v>6476</v>
      </c>
      <c r="F60" s="3">
        <v>0</v>
      </c>
      <c r="G60" s="4">
        <f t="shared" si="2"/>
        <v>0.6556317725420022</v>
      </c>
      <c r="H60" s="3">
        <v>42</v>
      </c>
      <c r="I60" s="3">
        <v>77</v>
      </c>
      <c r="J60" s="13">
        <f aca="true" t="shared" si="25" ref="J60:U60">J25/$D25</f>
        <v>0.3222951320006104</v>
      </c>
      <c r="K60" s="13">
        <f t="shared" si="25"/>
        <v>0.18373264153822677</v>
      </c>
      <c r="L60" s="13">
        <f t="shared" si="25"/>
        <v>0.11094155348695255</v>
      </c>
      <c r="M60" s="13">
        <f t="shared" si="25"/>
        <v>0.11719822981840379</v>
      </c>
      <c r="N60" s="13">
        <f t="shared" si="25"/>
        <v>0.10254845109110332</v>
      </c>
      <c r="O60" s="13">
        <f t="shared" si="25"/>
        <v>0.023042881123149703</v>
      </c>
      <c r="P60" s="13">
        <f t="shared" si="25"/>
        <v>0.07080726384861895</v>
      </c>
      <c r="Q60" s="13">
        <f t="shared" si="25"/>
        <v>0.021974668090950708</v>
      </c>
      <c r="R60" s="13">
        <f t="shared" si="25"/>
        <v>0.014802380589043186</v>
      </c>
      <c r="S60" s="13">
        <f t="shared" si="25"/>
        <v>0.014191973142072333</v>
      </c>
      <c r="T60" s="13">
        <f t="shared" si="25"/>
        <v>0.0025942316496261253</v>
      </c>
      <c r="U60" s="13">
        <f t="shared" si="25"/>
        <v>0.001678620479169846</v>
      </c>
    </row>
    <row r="61" spans="1:21" ht="14.25">
      <c r="A61" s="12" t="s">
        <v>44</v>
      </c>
      <c r="B61" s="3">
        <v>7140</v>
      </c>
      <c r="C61" s="3">
        <v>4563</v>
      </c>
      <c r="D61" s="3">
        <v>4528</v>
      </c>
      <c r="E61" s="3">
        <v>4494</v>
      </c>
      <c r="F61" s="3">
        <v>1</v>
      </c>
      <c r="G61" s="4">
        <f t="shared" si="2"/>
        <v>0.6390756302521008</v>
      </c>
      <c r="H61" s="3">
        <v>35</v>
      </c>
      <c r="I61" s="3">
        <v>34</v>
      </c>
      <c r="J61" s="13">
        <f aca="true" t="shared" si="26" ref="J61:U61">J26/$D26</f>
        <v>0.2957155477031802</v>
      </c>
      <c r="K61" s="13">
        <f t="shared" si="26"/>
        <v>0.18838339222614842</v>
      </c>
      <c r="L61" s="13">
        <f t="shared" si="26"/>
        <v>0.14045936395759717</v>
      </c>
      <c r="M61" s="13">
        <f t="shared" si="26"/>
        <v>0.1168286219081272</v>
      </c>
      <c r="N61" s="13">
        <f t="shared" si="26"/>
        <v>0.08325971731448763</v>
      </c>
      <c r="O61" s="13">
        <f t="shared" si="26"/>
        <v>0.03202296819787986</v>
      </c>
      <c r="P61" s="13">
        <f t="shared" si="26"/>
        <v>0.0717756183745583</v>
      </c>
      <c r="Q61" s="13">
        <f t="shared" si="26"/>
        <v>0.026280918727915194</v>
      </c>
      <c r="R61" s="13">
        <f t="shared" si="26"/>
        <v>0.013692579505300354</v>
      </c>
      <c r="S61" s="13">
        <f t="shared" si="26"/>
        <v>0.017226148409893994</v>
      </c>
      <c r="T61" s="13">
        <f t="shared" si="26"/>
        <v>0.0011042402826855124</v>
      </c>
      <c r="U61" s="13">
        <f t="shared" si="26"/>
        <v>0.002871024734982332</v>
      </c>
    </row>
    <row r="62" spans="1:21" ht="14.25">
      <c r="A62" s="12" t="s">
        <v>45</v>
      </c>
      <c r="B62" s="3">
        <v>8927</v>
      </c>
      <c r="C62" s="3">
        <v>5729</v>
      </c>
      <c r="D62" s="3">
        <v>5675</v>
      </c>
      <c r="E62" s="3">
        <v>5597</v>
      </c>
      <c r="F62" s="3">
        <v>0</v>
      </c>
      <c r="G62" s="4">
        <f t="shared" si="2"/>
        <v>0.6417609499271871</v>
      </c>
      <c r="H62" s="3">
        <v>54</v>
      </c>
      <c r="I62" s="3">
        <v>78</v>
      </c>
      <c r="J62" s="13">
        <f aca="true" t="shared" si="27" ref="J62:U62">J27/$D27</f>
        <v>0.307488986784141</v>
      </c>
      <c r="K62" s="13">
        <f t="shared" si="27"/>
        <v>0.19259911894273127</v>
      </c>
      <c r="L62" s="13">
        <f t="shared" si="27"/>
        <v>0.08581497797356828</v>
      </c>
      <c r="M62" s="13">
        <f t="shared" si="27"/>
        <v>0.13462555066079296</v>
      </c>
      <c r="N62" s="13">
        <f t="shared" si="27"/>
        <v>0.12334801762114538</v>
      </c>
      <c r="O62" s="13">
        <f t="shared" si="27"/>
        <v>0.01920704845814978</v>
      </c>
      <c r="P62" s="13">
        <f t="shared" si="27"/>
        <v>0.07295154185022026</v>
      </c>
      <c r="Q62" s="13">
        <f t="shared" si="27"/>
        <v>0.014625550660792951</v>
      </c>
      <c r="R62" s="13">
        <f t="shared" si="27"/>
        <v>0.012511013215859032</v>
      </c>
      <c r="S62" s="13">
        <f t="shared" si="27"/>
        <v>0.017268722466960353</v>
      </c>
      <c r="T62" s="13">
        <f t="shared" si="27"/>
        <v>0.0021145374449339205</v>
      </c>
      <c r="U62" s="13">
        <f t="shared" si="27"/>
        <v>0.0014096916299559472</v>
      </c>
    </row>
    <row r="63" spans="1:21" ht="14.25">
      <c r="A63" s="12" t="s">
        <v>46</v>
      </c>
      <c r="B63" s="3">
        <v>12044</v>
      </c>
      <c r="C63" s="3">
        <v>8337</v>
      </c>
      <c r="D63" s="3">
        <v>8271</v>
      </c>
      <c r="E63" s="3">
        <v>8187</v>
      </c>
      <c r="F63" s="3">
        <v>0</v>
      </c>
      <c r="G63" s="4">
        <f t="shared" si="2"/>
        <v>0.6922118897376287</v>
      </c>
      <c r="H63" s="3">
        <v>66</v>
      </c>
      <c r="I63" s="3">
        <v>84</v>
      </c>
      <c r="J63" s="13">
        <f aca="true" t="shared" si="28" ref="J63:U63">J28/$D28</f>
        <v>0.3340587595212187</v>
      </c>
      <c r="K63" s="13">
        <f t="shared" si="28"/>
        <v>0.1768830854793858</v>
      </c>
      <c r="L63" s="13">
        <f t="shared" si="28"/>
        <v>0.10168057066860113</v>
      </c>
      <c r="M63" s="13">
        <f t="shared" si="28"/>
        <v>0.12477330431628582</v>
      </c>
      <c r="N63" s="13">
        <f t="shared" si="28"/>
        <v>0.10663764961915125</v>
      </c>
      <c r="O63" s="13">
        <f t="shared" si="28"/>
        <v>0.019828315802200458</v>
      </c>
      <c r="P63" s="13">
        <f t="shared" si="28"/>
        <v>0.0741143755289566</v>
      </c>
      <c r="Q63" s="13">
        <f t="shared" si="28"/>
        <v>0.015838471768830856</v>
      </c>
      <c r="R63" s="13">
        <f t="shared" si="28"/>
        <v>0.01342038447587958</v>
      </c>
      <c r="S63" s="13">
        <f t="shared" si="28"/>
        <v>0.01656389795671624</v>
      </c>
      <c r="T63" s="13">
        <f t="shared" si="28"/>
        <v>0.0024180872929512754</v>
      </c>
      <c r="U63" s="13">
        <f t="shared" si="28"/>
        <v>0.0008463305525329464</v>
      </c>
    </row>
    <row r="64" spans="1:21" ht="14.25">
      <c r="A64" s="12" t="s">
        <v>47</v>
      </c>
      <c r="B64" s="3">
        <v>7231</v>
      </c>
      <c r="C64" s="3">
        <v>3555</v>
      </c>
      <c r="D64" s="3">
        <v>3520</v>
      </c>
      <c r="E64" s="3">
        <v>3487</v>
      </c>
      <c r="F64" s="3">
        <v>0</v>
      </c>
      <c r="G64" s="4">
        <f t="shared" si="2"/>
        <v>0.49163324574747613</v>
      </c>
      <c r="H64" s="3">
        <v>35</v>
      </c>
      <c r="I64" s="3">
        <v>33</v>
      </c>
      <c r="J64" s="13">
        <f aca="true" t="shared" si="29" ref="J64:U64">J29/$D29</f>
        <v>0.3721590909090909</v>
      </c>
      <c r="K64" s="13">
        <f t="shared" si="29"/>
        <v>0.15539772727272727</v>
      </c>
      <c r="L64" s="13">
        <f t="shared" si="29"/>
        <v>0.08693181818181818</v>
      </c>
      <c r="M64" s="13">
        <f t="shared" si="29"/>
        <v>0.10113636363636364</v>
      </c>
      <c r="N64" s="13">
        <f t="shared" si="29"/>
        <v>0.12585227272727273</v>
      </c>
      <c r="O64" s="13">
        <f t="shared" si="29"/>
        <v>0.030397727272727274</v>
      </c>
      <c r="P64" s="13">
        <f t="shared" si="29"/>
        <v>0.06931818181818182</v>
      </c>
      <c r="Q64" s="13">
        <f t="shared" si="29"/>
        <v>0.015625</v>
      </c>
      <c r="R64" s="13">
        <f t="shared" si="29"/>
        <v>0.00909090909090909</v>
      </c>
      <c r="S64" s="13">
        <f t="shared" si="29"/>
        <v>0.016761363636363637</v>
      </c>
      <c r="T64" s="13">
        <f t="shared" si="29"/>
        <v>0.0022727272727272726</v>
      </c>
      <c r="U64" s="13">
        <f t="shared" si="29"/>
        <v>0.0011363636363636363</v>
      </c>
    </row>
    <row r="65" spans="1:21" ht="14.25">
      <c r="A65" s="12" t="s">
        <v>48</v>
      </c>
      <c r="B65" s="3">
        <v>3936</v>
      </c>
      <c r="C65" s="3">
        <v>2676</v>
      </c>
      <c r="D65" s="3">
        <v>2649</v>
      </c>
      <c r="E65" s="3">
        <v>2629</v>
      </c>
      <c r="F65" s="3">
        <v>0</v>
      </c>
      <c r="G65" s="4">
        <f t="shared" si="2"/>
        <v>0.6798780487804879</v>
      </c>
      <c r="H65" s="3">
        <v>27</v>
      </c>
      <c r="I65" s="3">
        <v>20</v>
      </c>
      <c r="J65" s="13">
        <f aca="true" t="shared" si="30" ref="J65:U65">J30/$D30</f>
        <v>0.28199320498301245</v>
      </c>
      <c r="K65" s="13">
        <f t="shared" si="30"/>
        <v>0.2072480181200453</v>
      </c>
      <c r="L65" s="13">
        <f t="shared" si="30"/>
        <v>0.11287278218195546</v>
      </c>
      <c r="M65" s="13">
        <f t="shared" si="30"/>
        <v>0.1068327670819177</v>
      </c>
      <c r="N65" s="13">
        <f t="shared" si="30"/>
        <v>0.11815779539448848</v>
      </c>
      <c r="O65" s="13">
        <f t="shared" si="30"/>
        <v>0.021895054737636845</v>
      </c>
      <c r="P65" s="13">
        <f t="shared" si="30"/>
        <v>0.07889769724424311</v>
      </c>
      <c r="Q65" s="13">
        <f t="shared" si="30"/>
        <v>0.020762551906379767</v>
      </c>
      <c r="R65" s="13">
        <f t="shared" si="30"/>
        <v>0.015100037750094376</v>
      </c>
      <c r="S65" s="13">
        <f t="shared" si="30"/>
        <v>0.021140052850132124</v>
      </c>
      <c r="T65" s="13">
        <f t="shared" si="30"/>
        <v>0.004152510381275953</v>
      </c>
      <c r="U65" s="13">
        <f t="shared" si="30"/>
        <v>0.00037750094375235937</v>
      </c>
    </row>
    <row r="66" spans="1:21" ht="15">
      <c r="A66" s="7" t="s">
        <v>49</v>
      </c>
      <c r="B66" s="8">
        <f>SUM(B38:B65)</f>
        <v>156540</v>
      </c>
      <c r="C66" s="8">
        <f>SUM(C38:C65)</f>
        <v>109104</v>
      </c>
      <c r="D66" s="8">
        <f>SUM(D38:D65)</f>
        <v>108403</v>
      </c>
      <c r="E66" s="8">
        <f>SUM(E38:E65)</f>
        <v>107449</v>
      </c>
      <c r="F66" s="8">
        <f>SUM(F38:F65)</f>
        <v>2</v>
      </c>
      <c r="G66" s="8"/>
      <c r="H66" s="8">
        <f>SUM(H38:H65)</f>
        <v>701</v>
      </c>
      <c r="I66" s="8">
        <f>SUM(I38:I65)</f>
        <v>954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9" spans="1:5" ht="14.25">
      <c r="A69" s="15" t="s">
        <v>50</v>
      </c>
      <c r="B69" s="15"/>
      <c r="C69" s="15"/>
      <c r="D69" s="15"/>
      <c r="E69" s="15"/>
    </row>
  </sheetData>
  <sheetProtection/>
  <mergeCells count="2">
    <mergeCell ref="A69:E69"/>
    <mergeCell ref="A34:F34"/>
  </mergeCells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Planes, Roma</dc:creator>
  <cp:keywords/>
  <dc:description/>
  <cp:lastModifiedBy>rap</cp:lastModifiedBy>
  <dcterms:created xsi:type="dcterms:W3CDTF">2019-12-24T10:06:06Z</dcterms:created>
  <dcterms:modified xsi:type="dcterms:W3CDTF">2019-12-24T10:08:19Z</dcterms:modified>
  <cp:category/>
  <cp:version/>
  <cp:contentType/>
  <cp:contentStatus/>
  <cp:revision>10</cp:revision>
</cp:coreProperties>
</file>