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  <sheet name="Hoja2" sheetId="2" r:id="rId2"/>
  </sheets>
  <definedNames>
    <definedName name="_xlnm.Print_Area" localSheetId="0">'Sheet 1'!$A$4:$U$33</definedName>
  </definedNames>
  <calcPr fullCalcOnLoad="1"/>
</workbook>
</file>

<file path=xl/sharedStrings.xml><?xml version="1.0" encoding="utf-8"?>
<sst xmlns="http://schemas.openxmlformats.org/spreadsheetml/2006/main" count="154" uniqueCount="78">
  <si>
    <t>ZONA</t>
  </si>
  <si>
    <t>CENS</t>
  </si>
  <si>
    <t>ALTER</t>
  </si>
  <si>
    <t>EB</t>
  </si>
  <si>
    <t>PACMA</t>
  </si>
  <si>
    <t>P.C.P.E.</t>
  </si>
  <si>
    <t>DISC Y ENF RARAS</t>
  </si>
  <si>
    <t>UPyD</t>
  </si>
  <si>
    <t>PH</t>
  </si>
  <si>
    <t>PT</t>
  </si>
  <si>
    <t>F.A.C.</t>
  </si>
  <si>
    <t>IPEX-PREX-CREX</t>
  </si>
  <si>
    <t>P-LIB</t>
  </si>
  <si>
    <t>M.C.R.</t>
  </si>
  <si>
    <t>P.P.</t>
  </si>
  <si>
    <t xml:space="preserve">ERC-NECat-EPDD </t>
  </si>
  <si>
    <t xml:space="preserve">EH BILDU-BNG </t>
  </si>
  <si>
    <t>I.Fem</t>
  </si>
  <si>
    <t>PARTIDO X</t>
  </si>
  <si>
    <t>VOX</t>
  </si>
  <si>
    <t>LEM</t>
  </si>
  <si>
    <t>PRIMAVERA EUROPEA</t>
  </si>
  <si>
    <t xml:space="preserve">CiU </t>
  </si>
  <si>
    <t>PREPAL</t>
  </si>
  <si>
    <t>FE de las JONS</t>
  </si>
  <si>
    <t>ICV-EUiA</t>
  </si>
  <si>
    <t xml:space="preserve">PSC-PSOE </t>
  </si>
  <si>
    <t>D.N.</t>
  </si>
  <si>
    <t xml:space="preserve">RECORTES CERO </t>
  </si>
  <si>
    <t>PODEMOS</t>
  </si>
  <si>
    <t>RRUE</t>
  </si>
  <si>
    <t>SAIn</t>
  </si>
  <si>
    <t>PARTIDO ANDALUCISTA</t>
  </si>
  <si>
    <t>M.S.R.</t>
  </si>
  <si>
    <t>ACNV-BAR-PRAO-R.E.P.O-UNIO</t>
  </si>
  <si>
    <t>EXTREMADURA UNIDA</t>
  </si>
  <si>
    <t>MOVIMIENTO RED</t>
  </si>
  <si>
    <t>ImpulsoSocial</t>
  </si>
  <si>
    <t>CILUS</t>
  </si>
  <si>
    <t>PIRATA.CAT</t>
  </si>
  <si>
    <t>ARTIGUES</t>
  </si>
  <si>
    <t>BONAVISTA</t>
  </si>
  <si>
    <t>BUFALA</t>
  </si>
  <si>
    <t>CAN CLARIS</t>
  </si>
  <si>
    <t>CANYADO-MANRESA-GUIXERES</t>
  </si>
  <si>
    <t>CANYET - MAS RAM - POMAR DE DALT</t>
  </si>
  <si>
    <t>CASAGEMES</t>
  </si>
  <si>
    <t>CENTRE</t>
  </si>
  <si>
    <t>COLL I PUJOL</t>
  </si>
  <si>
    <t>CONGRES</t>
  </si>
  <si>
    <t>DALT DE LA VILA</t>
  </si>
  <si>
    <t>EL REMEI</t>
  </si>
  <si>
    <t>GORG</t>
  </si>
  <si>
    <t>LA MORERA</t>
  </si>
  <si>
    <t>LA PAU</t>
  </si>
  <si>
    <t>LA SALUT</t>
  </si>
  <si>
    <t>LLOREDA</t>
  </si>
  <si>
    <t>NOVA LLOREDA</t>
  </si>
  <si>
    <t>POMAR</t>
  </si>
  <si>
    <t>PROGRES</t>
  </si>
  <si>
    <t>PUIGFRED - MONTIGALA</t>
  </si>
  <si>
    <t>RAVAL</t>
  </si>
  <si>
    <t>SANT ANTONI DE LLEFIA</t>
  </si>
  <si>
    <t>SANT CRIST DE CAN CABANYES</t>
  </si>
  <si>
    <t>SANT JOAN DE LLEFIA</t>
  </si>
  <si>
    <t>SANT MORI DE LLEFIA</t>
  </si>
  <si>
    <t>SANT ROC - LA MORA</t>
  </si>
  <si>
    <t>SISTRELLS</t>
  </si>
  <si>
    <t>Vots totals</t>
  </si>
  <si>
    <t>Vots interv.</t>
  </si>
  <si>
    <t>Vots nuls</t>
  </si>
  <si>
    <t>Vots blancs</t>
  </si>
  <si>
    <t>Vots cand.</t>
  </si>
  <si>
    <t>% Partic.</t>
  </si>
  <si>
    <t>Total</t>
  </si>
  <si>
    <t xml:space="preserve">C's </t>
  </si>
  <si>
    <t>Valors absoluts</t>
  </si>
  <si>
    <t>Valors en percentatge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</si>
</sst>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m/d/yy"/>
    <numFmt numFmtId="169" formatCode="d\-mmm\-yy"/>
    <numFmt numFmtId="170" formatCode="d\-mmm"/>
    <numFmt numFmtId="171" formatCode="mmmm\-yy"/>
    <numFmt numFmtId="172" formatCode="m/d/yy\ h:mm"/>
    <numFmt numFmtId="173" formatCode="#,##0_);\(#,##0\)"/>
    <numFmt numFmtId="174" formatCode="#,##0_);[Red]\(#,##0\)"/>
    <numFmt numFmtId="175" formatCode="#,##0.00_);\(#,##0.00\)"/>
    <numFmt numFmtId="176" formatCode="#,##0.00_);[Red]\(#,##0.00\)"/>
    <numFmt numFmtId="177" formatCode="_(* #,##0_);_(* \(#,##0\);_(* &quot;-&quot;_);_(@_)"/>
    <numFmt numFmtId="178" formatCode="_(\$* #,##0_);_(\$* \(#,##0\);_(\$* &quot;-&quot;_);_(@_)"/>
    <numFmt numFmtId="179" formatCode="_(* #,##0.00_);_(* \(#,##0.00\);_(* &quot;-&quot;??_);_(@_)"/>
    <numFmt numFmtId="180" formatCode="_(\$* #,##0.00_);_(\$* \(#,##0.00\);_(\$* &quot;-&quot;??_);_(@_)"/>
    <numFmt numFmtId="181" formatCode="#\ #0.0E+0"/>
    <numFmt numFmtId="182" formatCode="mm/dd/yyyy\ hh:mm:ss"/>
    <numFmt numFmtId="183" formatCode="mm/dd/yyyy"/>
  </numFmts>
  <fonts count="41">
    <font>
      <sz val="10"/>
      <color indexed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8" fontId="0" fillId="0" borderId="0">
      <alignment/>
      <protection/>
    </xf>
    <xf numFmtId="179" fontId="0" fillId="0" borderId="0">
      <alignment/>
      <protection/>
    </xf>
    <xf numFmtId="180" fontId="0" fillId="0" borderId="0">
      <alignment/>
      <protection/>
    </xf>
    <xf numFmtId="45" fontId="0" fillId="0" borderId="0">
      <alignment/>
      <protection/>
    </xf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>
      <alignment/>
      <protection/>
    </xf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>
      <alignment/>
    </xf>
    <xf numFmtId="3" fontId="1" fillId="33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/>
    </xf>
    <xf numFmtId="10" fontId="1" fillId="33" borderId="10" xfId="0" applyNumberFormat="1" applyFont="1" applyFill="1" applyBorder="1" applyAlignment="1">
      <alignment/>
    </xf>
    <xf numFmtId="0" fontId="1" fillId="34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10" fontId="2" fillId="0" borderId="1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AU71"/>
  <sheetViews>
    <sheetView tabSelected="1" zoomScaleSheetLayoutView="100" zoomScalePageLayoutView="0" workbookViewId="0" topLeftCell="A1">
      <pane xSplit="8" topLeftCell="I1" activePane="topRight" state="frozen"/>
      <selection pane="topLeft" activeCell="A1" sqref="A1"/>
      <selection pane="topRight" activeCell="J14" sqref="J14"/>
    </sheetView>
  </sheetViews>
  <sheetFormatPr defaultColWidth="9.140625" defaultRowHeight="12.75"/>
  <cols>
    <col min="1" max="1" width="36.421875" style="0" bestFit="1" customWidth="1"/>
    <col min="2" max="2" width="9.140625" style="0" customWidth="1"/>
    <col min="3" max="3" width="14.00390625" style="0" customWidth="1"/>
    <col min="4" max="7" width="9.140625" style="0" customWidth="1"/>
    <col min="8" max="8" width="10.28125" style="0" bestFit="1" customWidth="1"/>
    <col min="9" max="35" width="9.140625" style="0" customWidth="1"/>
    <col min="36" max="36" width="9.00390625" style="0" bestFit="1" customWidth="1"/>
  </cols>
  <sheetData>
    <row r="2" ht="12.75">
      <c r="A2" t="s">
        <v>76</v>
      </c>
    </row>
    <row r="4" spans="1:47" ht="45">
      <c r="A4" s="5" t="s">
        <v>0</v>
      </c>
      <c r="B4" s="5" t="s">
        <v>1</v>
      </c>
      <c r="C4" s="5" t="s">
        <v>68</v>
      </c>
      <c r="D4" s="6" t="s">
        <v>72</v>
      </c>
      <c r="E4" s="5" t="s">
        <v>73</v>
      </c>
      <c r="F4" s="5" t="s">
        <v>69</v>
      </c>
      <c r="G4" s="5" t="s">
        <v>70</v>
      </c>
      <c r="H4" s="5" t="s">
        <v>71</v>
      </c>
      <c r="I4" s="5" t="s">
        <v>26</v>
      </c>
      <c r="J4" s="5" t="s">
        <v>15</v>
      </c>
      <c r="K4" s="5" t="s">
        <v>22</v>
      </c>
      <c r="L4" s="5" t="s">
        <v>14</v>
      </c>
      <c r="M4" s="5" t="s">
        <v>25</v>
      </c>
      <c r="N4" s="5" t="s">
        <v>75</v>
      </c>
      <c r="O4" s="5" t="s">
        <v>29</v>
      </c>
      <c r="P4" s="5" t="s">
        <v>4</v>
      </c>
      <c r="Q4" s="5" t="s">
        <v>7</v>
      </c>
      <c r="R4" s="5" t="s">
        <v>3</v>
      </c>
      <c r="S4" s="5" t="s">
        <v>36</v>
      </c>
      <c r="T4" s="5" t="s">
        <v>18</v>
      </c>
      <c r="U4" s="5" t="s">
        <v>39</v>
      </c>
      <c r="V4" s="5" t="s">
        <v>21</v>
      </c>
      <c r="W4" s="5" t="s">
        <v>28</v>
      </c>
      <c r="X4" s="5" t="s">
        <v>5</v>
      </c>
      <c r="Y4" s="5" t="s">
        <v>16</v>
      </c>
      <c r="Z4" s="5" t="s">
        <v>6</v>
      </c>
      <c r="AA4" s="5" t="s">
        <v>19</v>
      </c>
      <c r="AB4" s="5" t="s">
        <v>38</v>
      </c>
      <c r="AC4" s="5" t="s">
        <v>17</v>
      </c>
      <c r="AD4" s="5" t="s">
        <v>8</v>
      </c>
      <c r="AE4" s="5" t="s">
        <v>24</v>
      </c>
      <c r="AF4" s="5" t="s">
        <v>10</v>
      </c>
      <c r="AG4" s="5" t="s">
        <v>35</v>
      </c>
      <c r="AH4" s="5" t="s">
        <v>2</v>
      </c>
      <c r="AI4" s="5" t="s">
        <v>20</v>
      </c>
      <c r="AJ4" s="5" t="s">
        <v>37</v>
      </c>
      <c r="AK4" s="5" t="s">
        <v>27</v>
      </c>
      <c r="AL4" s="5" t="s">
        <v>9</v>
      </c>
      <c r="AM4" s="5" t="s">
        <v>32</v>
      </c>
      <c r="AN4" s="5" t="s">
        <v>11</v>
      </c>
      <c r="AO4" s="5" t="s">
        <v>12</v>
      </c>
      <c r="AP4" s="5" t="s">
        <v>33</v>
      </c>
      <c r="AQ4" s="5" t="s">
        <v>30</v>
      </c>
      <c r="AR4" s="5" t="s">
        <v>34</v>
      </c>
      <c r="AS4" s="5" t="s">
        <v>13</v>
      </c>
      <c r="AT4" s="5" t="s">
        <v>23</v>
      </c>
      <c r="AU4" s="5" t="s">
        <v>31</v>
      </c>
    </row>
    <row r="5" spans="1:47" ht="12.75">
      <c r="A5" s="3" t="s">
        <v>40</v>
      </c>
      <c r="B5" s="1">
        <v>2711</v>
      </c>
      <c r="C5" s="1">
        <v>1070</v>
      </c>
      <c r="D5" s="1">
        <v>1044</v>
      </c>
      <c r="E5" s="4">
        <f>C5/B5</f>
        <v>0.3946883068978237</v>
      </c>
      <c r="F5" s="1">
        <v>0</v>
      </c>
      <c r="G5" s="1">
        <v>6</v>
      </c>
      <c r="H5" s="1">
        <v>20</v>
      </c>
      <c r="I5" s="8">
        <v>243</v>
      </c>
      <c r="J5" s="8">
        <v>171</v>
      </c>
      <c r="K5" s="8">
        <v>107</v>
      </c>
      <c r="L5" s="8">
        <v>157</v>
      </c>
      <c r="M5" s="8">
        <v>112</v>
      </c>
      <c r="N5" s="8">
        <v>87</v>
      </c>
      <c r="O5" s="8">
        <v>68</v>
      </c>
      <c r="P5" s="8">
        <v>22</v>
      </c>
      <c r="Q5" s="8">
        <v>20</v>
      </c>
      <c r="R5" s="8">
        <v>11</v>
      </c>
      <c r="S5" s="8">
        <v>4</v>
      </c>
      <c r="T5" s="8">
        <v>11</v>
      </c>
      <c r="U5" s="8">
        <v>8</v>
      </c>
      <c r="V5" s="8">
        <v>4</v>
      </c>
      <c r="W5" s="8">
        <v>4</v>
      </c>
      <c r="X5" s="8">
        <v>1</v>
      </c>
      <c r="Y5" s="8">
        <v>2</v>
      </c>
      <c r="Z5" s="8">
        <v>2</v>
      </c>
      <c r="AA5" s="8">
        <v>1</v>
      </c>
      <c r="AB5" s="8">
        <v>2</v>
      </c>
      <c r="AC5" s="8">
        <v>0</v>
      </c>
      <c r="AD5" s="8">
        <v>0</v>
      </c>
      <c r="AE5" s="8">
        <v>1</v>
      </c>
      <c r="AF5" s="8">
        <v>0</v>
      </c>
      <c r="AG5" s="8">
        <v>0</v>
      </c>
      <c r="AH5" s="8">
        <v>1</v>
      </c>
      <c r="AI5" s="8">
        <v>1</v>
      </c>
      <c r="AJ5" s="8">
        <v>0</v>
      </c>
      <c r="AK5" s="8">
        <v>0</v>
      </c>
      <c r="AL5" s="8">
        <v>0</v>
      </c>
      <c r="AM5" s="8">
        <v>0</v>
      </c>
      <c r="AN5" s="8">
        <v>0</v>
      </c>
      <c r="AO5" s="8">
        <v>0</v>
      </c>
      <c r="AP5" s="8">
        <v>0</v>
      </c>
      <c r="AQ5" s="8">
        <v>0</v>
      </c>
      <c r="AR5" s="8">
        <v>3</v>
      </c>
      <c r="AS5" s="8">
        <v>0</v>
      </c>
      <c r="AT5" s="8">
        <v>1</v>
      </c>
      <c r="AU5" s="8">
        <v>0</v>
      </c>
    </row>
    <row r="6" spans="1:47" ht="12.75">
      <c r="A6" s="3" t="s">
        <v>41</v>
      </c>
      <c r="B6" s="1">
        <v>1024</v>
      </c>
      <c r="C6" s="1">
        <v>424</v>
      </c>
      <c r="D6" s="1">
        <v>412</v>
      </c>
      <c r="E6" s="4">
        <f aca="true" t="shared" si="0" ref="E6:E32">C6/B6</f>
        <v>0.4140625</v>
      </c>
      <c r="F6" s="1">
        <v>0</v>
      </c>
      <c r="G6" s="1">
        <v>1</v>
      </c>
      <c r="H6" s="1">
        <v>11</v>
      </c>
      <c r="I6" s="8">
        <v>82</v>
      </c>
      <c r="J6" s="8">
        <v>55</v>
      </c>
      <c r="K6" s="8">
        <v>46</v>
      </c>
      <c r="L6" s="8">
        <v>44</v>
      </c>
      <c r="M6" s="8">
        <v>70</v>
      </c>
      <c r="N6" s="8">
        <v>39</v>
      </c>
      <c r="O6" s="8">
        <v>28</v>
      </c>
      <c r="P6" s="8">
        <v>7</v>
      </c>
      <c r="Q6" s="8">
        <v>13</v>
      </c>
      <c r="R6" s="8">
        <v>2</v>
      </c>
      <c r="S6" s="8">
        <v>6</v>
      </c>
      <c r="T6" s="8">
        <v>6</v>
      </c>
      <c r="U6" s="8">
        <v>5</v>
      </c>
      <c r="V6" s="8">
        <v>0</v>
      </c>
      <c r="W6" s="8">
        <v>4</v>
      </c>
      <c r="X6" s="8">
        <v>0</v>
      </c>
      <c r="Y6" s="8">
        <v>0</v>
      </c>
      <c r="Z6" s="8">
        <v>0</v>
      </c>
      <c r="AA6" s="8">
        <v>2</v>
      </c>
      <c r="AB6" s="8">
        <v>0</v>
      </c>
      <c r="AC6" s="8">
        <v>1</v>
      </c>
      <c r="AD6" s="8">
        <v>0</v>
      </c>
      <c r="AE6" s="8">
        <v>0</v>
      </c>
      <c r="AF6" s="8">
        <v>1</v>
      </c>
      <c r="AG6" s="8">
        <v>0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1</v>
      </c>
      <c r="AQ6" s="8">
        <v>0</v>
      </c>
      <c r="AR6" s="8">
        <v>0</v>
      </c>
      <c r="AS6" s="8">
        <v>0</v>
      </c>
      <c r="AT6" s="8">
        <v>0</v>
      </c>
      <c r="AU6" s="8">
        <v>0</v>
      </c>
    </row>
    <row r="7" spans="1:47" ht="12.75">
      <c r="A7" s="3" t="s">
        <v>42</v>
      </c>
      <c r="B7" s="1">
        <v>12613</v>
      </c>
      <c r="C7" s="1">
        <v>5305</v>
      </c>
      <c r="D7" s="1">
        <v>5149</v>
      </c>
      <c r="E7" s="4">
        <f t="shared" si="0"/>
        <v>0.4205977959248394</v>
      </c>
      <c r="F7" s="1">
        <v>1</v>
      </c>
      <c r="G7" s="1">
        <v>56</v>
      </c>
      <c r="H7" s="1">
        <v>100</v>
      </c>
      <c r="I7" s="8">
        <v>949</v>
      </c>
      <c r="J7" s="8">
        <v>1050</v>
      </c>
      <c r="K7" s="8">
        <v>573</v>
      </c>
      <c r="L7" s="8">
        <v>502</v>
      </c>
      <c r="M7" s="8">
        <v>743</v>
      </c>
      <c r="N7" s="8">
        <v>476</v>
      </c>
      <c r="O7" s="8">
        <v>423</v>
      </c>
      <c r="P7" s="8">
        <v>75</v>
      </c>
      <c r="Q7" s="8">
        <v>90</v>
      </c>
      <c r="R7" s="8">
        <v>35</v>
      </c>
      <c r="S7" s="8">
        <v>39</v>
      </c>
      <c r="T7" s="8">
        <v>27</v>
      </c>
      <c r="U7" s="8">
        <v>20</v>
      </c>
      <c r="V7" s="8">
        <v>19</v>
      </c>
      <c r="W7" s="8">
        <v>18</v>
      </c>
      <c r="X7" s="8">
        <v>8</v>
      </c>
      <c r="Y7" s="8">
        <v>10</v>
      </c>
      <c r="Z7" s="8">
        <v>22</v>
      </c>
      <c r="AA7" s="8">
        <v>7</v>
      </c>
      <c r="AB7" s="8">
        <v>7</v>
      </c>
      <c r="AC7" s="8">
        <v>7</v>
      </c>
      <c r="AD7" s="8">
        <v>2</v>
      </c>
      <c r="AE7" s="8">
        <v>11</v>
      </c>
      <c r="AF7" s="8">
        <v>3</v>
      </c>
      <c r="AG7" s="8">
        <v>3</v>
      </c>
      <c r="AH7" s="8">
        <v>4</v>
      </c>
      <c r="AI7" s="8">
        <v>2</v>
      </c>
      <c r="AJ7" s="8">
        <v>0</v>
      </c>
      <c r="AK7" s="8">
        <v>2</v>
      </c>
      <c r="AL7" s="8">
        <v>3</v>
      </c>
      <c r="AM7" s="8">
        <v>1</v>
      </c>
      <c r="AN7" s="8">
        <v>5</v>
      </c>
      <c r="AO7" s="8">
        <v>4</v>
      </c>
      <c r="AP7" s="8">
        <v>0</v>
      </c>
      <c r="AQ7" s="8">
        <v>2</v>
      </c>
      <c r="AR7" s="8">
        <v>1</v>
      </c>
      <c r="AS7" s="8">
        <v>3</v>
      </c>
      <c r="AT7" s="8">
        <v>1</v>
      </c>
      <c r="AU7" s="8">
        <v>2</v>
      </c>
    </row>
    <row r="8" spans="1:47" ht="12.75">
      <c r="A8" s="3" t="s">
        <v>43</v>
      </c>
      <c r="B8" s="1">
        <v>2493</v>
      </c>
      <c r="C8" s="1">
        <v>1036</v>
      </c>
      <c r="D8" s="1">
        <v>1004</v>
      </c>
      <c r="E8" s="4">
        <f t="shared" si="0"/>
        <v>0.4155635780184517</v>
      </c>
      <c r="F8" s="1">
        <v>0</v>
      </c>
      <c r="G8" s="1">
        <v>9</v>
      </c>
      <c r="H8" s="1">
        <v>23</v>
      </c>
      <c r="I8" s="8">
        <v>223</v>
      </c>
      <c r="J8" s="8">
        <v>168</v>
      </c>
      <c r="K8" s="8">
        <v>78</v>
      </c>
      <c r="L8" s="8">
        <v>141</v>
      </c>
      <c r="M8" s="8">
        <v>109</v>
      </c>
      <c r="N8" s="8">
        <v>105</v>
      </c>
      <c r="O8" s="8">
        <v>74</v>
      </c>
      <c r="P8" s="8">
        <v>19</v>
      </c>
      <c r="Q8" s="8">
        <v>17</v>
      </c>
      <c r="R8" s="8">
        <v>12</v>
      </c>
      <c r="S8" s="8">
        <v>15</v>
      </c>
      <c r="T8" s="8">
        <v>8</v>
      </c>
      <c r="U8" s="8">
        <v>6</v>
      </c>
      <c r="V8" s="8">
        <v>1</v>
      </c>
      <c r="W8" s="8">
        <v>3</v>
      </c>
      <c r="X8" s="8">
        <v>4</v>
      </c>
      <c r="Y8" s="8">
        <v>2</v>
      </c>
      <c r="Z8" s="8">
        <v>2</v>
      </c>
      <c r="AA8" s="8">
        <v>4</v>
      </c>
      <c r="AB8" s="8">
        <v>0</v>
      </c>
      <c r="AC8" s="8">
        <v>2</v>
      </c>
      <c r="AD8" s="8">
        <v>1</v>
      </c>
      <c r="AE8" s="8">
        <v>0</v>
      </c>
      <c r="AF8" s="8">
        <v>0</v>
      </c>
      <c r="AG8" s="8">
        <v>0</v>
      </c>
      <c r="AH8" s="8">
        <v>2</v>
      </c>
      <c r="AI8" s="8">
        <v>1</v>
      </c>
      <c r="AJ8" s="8">
        <v>2</v>
      </c>
      <c r="AK8" s="8">
        <v>0</v>
      </c>
      <c r="AL8" s="8">
        <v>0</v>
      </c>
      <c r="AM8" s="8">
        <v>1</v>
      </c>
      <c r="AN8" s="8">
        <v>0</v>
      </c>
      <c r="AO8" s="8">
        <v>0</v>
      </c>
      <c r="AP8" s="8">
        <v>0</v>
      </c>
      <c r="AQ8" s="8">
        <v>0</v>
      </c>
      <c r="AR8" s="8">
        <v>2</v>
      </c>
      <c r="AS8" s="8">
        <v>0</v>
      </c>
      <c r="AT8" s="8">
        <v>2</v>
      </c>
      <c r="AU8" s="8">
        <v>0</v>
      </c>
    </row>
    <row r="9" spans="1:47" ht="12.75">
      <c r="A9" s="3" t="s">
        <v>44</v>
      </c>
      <c r="B9" s="1">
        <v>1540</v>
      </c>
      <c r="C9" s="1">
        <v>715</v>
      </c>
      <c r="D9" s="1">
        <v>704</v>
      </c>
      <c r="E9" s="4">
        <f t="shared" si="0"/>
        <v>0.4642857142857143</v>
      </c>
      <c r="F9" s="1">
        <v>0</v>
      </c>
      <c r="G9" s="1">
        <v>2</v>
      </c>
      <c r="H9" s="1">
        <v>9</v>
      </c>
      <c r="I9" s="8">
        <v>98</v>
      </c>
      <c r="J9" s="8">
        <v>168</v>
      </c>
      <c r="K9" s="8">
        <v>143</v>
      </c>
      <c r="L9" s="8">
        <v>57</v>
      </c>
      <c r="M9" s="8">
        <v>103</v>
      </c>
      <c r="N9" s="8">
        <v>39</v>
      </c>
      <c r="O9" s="8">
        <v>42</v>
      </c>
      <c r="P9" s="8">
        <v>7</v>
      </c>
      <c r="Q9" s="8">
        <v>3</v>
      </c>
      <c r="R9" s="8">
        <v>13</v>
      </c>
      <c r="S9" s="8">
        <v>4</v>
      </c>
      <c r="T9" s="8">
        <v>6</v>
      </c>
      <c r="U9" s="8">
        <v>4</v>
      </c>
      <c r="V9" s="8">
        <v>2</v>
      </c>
      <c r="W9" s="8">
        <v>3</v>
      </c>
      <c r="X9" s="8">
        <v>0</v>
      </c>
      <c r="Y9" s="8">
        <v>5</v>
      </c>
      <c r="Z9" s="8">
        <v>2</v>
      </c>
      <c r="AA9" s="8">
        <v>0</v>
      </c>
      <c r="AB9" s="8">
        <v>1</v>
      </c>
      <c r="AC9" s="8">
        <v>0</v>
      </c>
      <c r="AD9" s="8">
        <v>0</v>
      </c>
      <c r="AE9" s="8">
        <v>0</v>
      </c>
      <c r="AF9" s="8">
        <v>2</v>
      </c>
      <c r="AG9" s="8">
        <v>0</v>
      </c>
      <c r="AH9" s="8">
        <v>0</v>
      </c>
      <c r="AI9" s="8">
        <v>0</v>
      </c>
      <c r="AJ9" s="8">
        <v>0</v>
      </c>
      <c r="AK9" s="8">
        <v>1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1</v>
      </c>
      <c r="AR9" s="8">
        <v>0</v>
      </c>
      <c r="AS9" s="8">
        <v>0</v>
      </c>
      <c r="AT9" s="8">
        <v>0</v>
      </c>
      <c r="AU9" s="8">
        <v>0</v>
      </c>
    </row>
    <row r="10" spans="1:47" ht="12.75">
      <c r="A10" s="3" t="s">
        <v>45</v>
      </c>
      <c r="B10" s="1">
        <v>1314</v>
      </c>
      <c r="C10" s="1">
        <v>585</v>
      </c>
      <c r="D10" s="1">
        <v>577</v>
      </c>
      <c r="E10" s="4">
        <f t="shared" si="0"/>
        <v>0.4452054794520548</v>
      </c>
      <c r="F10" s="1">
        <v>0</v>
      </c>
      <c r="G10" s="1">
        <v>3</v>
      </c>
      <c r="H10" s="1">
        <v>5</v>
      </c>
      <c r="I10" s="8">
        <v>52</v>
      </c>
      <c r="J10" s="8">
        <v>111</v>
      </c>
      <c r="K10" s="8">
        <v>164</v>
      </c>
      <c r="L10" s="8">
        <v>72</v>
      </c>
      <c r="M10" s="8">
        <v>53</v>
      </c>
      <c r="N10" s="8">
        <v>43</v>
      </c>
      <c r="O10" s="8">
        <v>33</v>
      </c>
      <c r="P10" s="8">
        <v>7</v>
      </c>
      <c r="Q10" s="8">
        <v>7</v>
      </c>
      <c r="R10" s="8">
        <v>7</v>
      </c>
      <c r="S10" s="8">
        <v>6</v>
      </c>
      <c r="T10" s="8">
        <v>3</v>
      </c>
      <c r="U10" s="8">
        <v>4</v>
      </c>
      <c r="V10" s="8">
        <v>1</v>
      </c>
      <c r="W10" s="8">
        <v>1</v>
      </c>
      <c r="X10" s="8">
        <v>1</v>
      </c>
      <c r="Y10" s="8">
        <v>1</v>
      </c>
      <c r="Z10" s="8">
        <v>1</v>
      </c>
      <c r="AA10" s="8">
        <v>5</v>
      </c>
      <c r="AB10" s="8">
        <v>0</v>
      </c>
      <c r="AC10" s="8">
        <v>2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1</v>
      </c>
      <c r="AM10" s="8">
        <v>0</v>
      </c>
      <c r="AN10" s="8">
        <v>0</v>
      </c>
      <c r="AO10" s="8">
        <v>1</v>
      </c>
      <c r="AP10" s="8">
        <v>0</v>
      </c>
      <c r="AQ10" s="8">
        <v>0</v>
      </c>
      <c r="AR10" s="8">
        <v>1</v>
      </c>
      <c r="AS10" s="8">
        <v>0</v>
      </c>
      <c r="AT10" s="8">
        <v>0</v>
      </c>
      <c r="AU10" s="8">
        <v>0</v>
      </c>
    </row>
    <row r="11" spans="1:47" ht="12.75">
      <c r="A11" s="3" t="s">
        <v>46</v>
      </c>
      <c r="B11" s="1">
        <v>7114</v>
      </c>
      <c r="C11" s="1">
        <v>3959</v>
      </c>
      <c r="D11" s="1">
        <v>3882</v>
      </c>
      <c r="E11" s="4">
        <f t="shared" si="0"/>
        <v>0.5565082935057633</v>
      </c>
      <c r="F11" s="1">
        <v>0</v>
      </c>
      <c r="G11" s="1">
        <v>21</v>
      </c>
      <c r="H11" s="1">
        <v>56</v>
      </c>
      <c r="I11" s="8">
        <v>273</v>
      </c>
      <c r="J11" s="8">
        <v>1291</v>
      </c>
      <c r="K11" s="8">
        <v>1038</v>
      </c>
      <c r="L11" s="8">
        <v>231</v>
      </c>
      <c r="M11" s="8">
        <v>505</v>
      </c>
      <c r="N11" s="8">
        <v>192</v>
      </c>
      <c r="O11" s="8">
        <v>137</v>
      </c>
      <c r="P11" s="8">
        <v>44</v>
      </c>
      <c r="Q11" s="8">
        <v>26</v>
      </c>
      <c r="R11" s="8">
        <v>29</v>
      </c>
      <c r="S11" s="8">
        <v>17</v>
      </c>
      <c r="T11" s="8">
        <v>9</v>
      </c>
      <c r="U11" s="8">
        <v>19</v>
      </c>
      <c r="V11" s="8">
        <v>9</v>
      </c>
      <c r="W11" s="8">
        <v>9</v>
      </c>
      <c r="X11" s="8">
        <v>1</v>
      </c>
      <c r="Y11" s="8">
        <v>17</v>
      </c>
      <c r="Z11" s="8">
        <v>3</v>
      </c>
      <c r="AA11" s="8">
        <v>4</v>
      </c>
      <c r="AB11" s="8">
        <v>3</v>
      </c>
      <c r="AC11" s="8">
        <v>3</v>
      </c>
      <c r="AD11" s="8">
        <v>1</v>
      </c>
      <c r="AE11" s="8">
        <v>1</v>
      </c>
      <c r="AF11" s="8">
        <v>1</v>
      </c>
      <c r="AG11" s="8">
        <v>1</v>
      </c>
      <c r="AH11" s="8">
        <v>2</v>
      </c>
      <c r="AI11" s="8">
        <v>4</v>
      </c>
      <c r="AJ11" s="8">
        <v>3</v>
      </c>
      <c r="AK11" s="8">
        <v>1</v>
      </c>
      <c r="AL11" s="8">
        <v>3</v>
      </c>
      <c r="AM11" s="8">
        <v>0</v>
      </c>
      <c r="AN11" s="8">
        <v>1</v>
      </c>
      <c r="AO11" s="8">
        <v>0</v>
      </c>
      <c r="AP11" s="8">
        <v>2</v>
      </c>
      <c r="AQ11" s="8">
        <v>2</v>
      </c>
      <c r="AR11" s="8">
        <v>0</v>
      </c>
      <c r="AS11" s="8">
        <v>0</v>
      </c>
      <c r="AT11" s="8">
        <v>0</v>
      </c>
      <c r="AU11" s="8">
        <v>0</v>
      </c>
    </row>
    <row r="12" spans="1:47" ht="12.75">
      <c r="A12" s="3" t="s">
        <v>47</v>
      </c>
      <c r="B12" s="1">
        <v>6088</v>
      </c>
      <c r="C12" s="1">
        <v>3633</v>
      </c>
      <c r="D12" s="1">
        <v>3570</v>
      </c>
      <c r="E12" s="4">
        <f t="shared" si="0"/>
        <v>0.5967477003942181</v>
      </c>
      <c r="F12" s="1">
        <v>0</v>
      </c>
      <c r="G12" s="1">
        <v>12</v>
      </c>
      <c r="H12" s="1">
        <v>51</v>
      </c>
      <c r="I12" s="8">
        <v>162</v>
      </c>
      <c r="J12" s="8">
        <v>1187</v>
      </c>
      <c r="K12" s="8">
        <v>1273</v>
      </c>
      <c r="L12" s="8">
        <v>246</v>
      </c>
      <c r="M12" s="8">
        <v>352</v>
      </c>
      <c r="N12" s="8">
        <v>77</v>
      </c>
      <c r="O12" s="8">
        <v>107</v>
      </c>
      <c r="P12" s="8">
        <v>37</v>
      </c>
      <c r="Q12" s="8">
        <v>16</v>
      </c>
      <c r="R12" s="8">
        <v>24</v>
      </c>
      <c r="S12" s="8">
        <v>19</v>
      </c>
      <c r="T12" s="8">
        <v>3</v>
      </c>
      <c r="U12" s="8">
        <v>15</v>
      </c>
      <c r="V12" s="8">
        <v>4</v>
      </c>
      <c r="W12" s="8">
        <v>3</v>
      </c>
      <c r="X12" s="8">
        <v>0</v>
      </c>
      <c r="Y12" s="8">
        <v>18</v>
      </c>
      <c r="Z12" s="8">
        <v>1</v>
      </c>
      <c r="AA12" s="8">
        <v>11</v>
      </c>
      <c r="AB12" s="8">
        <v>2</v>
      </c>
      <c r="AC12" s="8">
        <v>1</v>
      </c>
      <c r="AD12" s="8">
        <v>0</v>
      </c>
      <c r="AE12" s="8">
        <v>3</v>
      </c>
      <c r="AF12" s="8">
        <v>0</v>
      </c>
      <c r="AG12" s="8">
        <v>0</v>
      </c>
      <c r="AH12" s="8">
        <v>1</v>
      </c>
      <c r="AI12" s="8">
        <v>4</v>
      </c>
      <c r="AJ12" s="8">
        <v>2</v>
      </c>
      <c r="AK12" s="8">
        <v>0</v>
      </c>
      <c r="AL12" s="8">
        <v>0</v>
      </c>
      <c r="AM12" s="8">
        <v>0</v>
      </c>
      <c r="AN12" s="8">
        <v>0</v>
      </c>
      <c r="AO12" s="8">
        <v>1</v>
      </c>
      <c r="AP12" s="8">
        <v>0</v>
      </c>
      <c r="AQ12" s="8">
        <v>0</v>
      </c>
      <c r="AR12" s="8">
        <v>0</v>
      </c>
      <c r="AS12" s="8">
        <v>0</v>
      </c>
      <c r="AT12" s="8">
        <v>1</v>
      </c>
      <c r="AU12" s="8">
        <v>0</v>
      </c>
    </row>
    <row r="13" spans="1:47" ht="12.75">
      <c r="A13" s="3" t="s">
        <v>48</v>
      </c>
      <c r="B13" s="1">
        <v>2268</v>
      </c>
      <c r="C13" s="1">
        <v>1235</v>
      </c>
      <c r="D13" s="1">
        <v>1210</v>
      </c>
      <c r="E13" s="4">
        <f t="shared" si="0"/>
        <v>0.5445326278659612</v>
      </c>
      <c r="F13" s="1">
        <v>0</v>
      </c>
      <c r="G13" s="1">
        <v>11</v>
      </c>
      <c r="H13" s="1">
        <v>14</v>
      </c>
      <c r="I13" s="8">
        <v>115</v>
      </c>
      <c r="J13" s="8">
        <v>360</v>
      </c>
      <c r="K13" s="8">
        <v>275</v>
      </c>
      <c r="L13" s="8">
        <v>104</v>
      </c>
      <c r="M13" s="8">
        <v>152</v>
      </c>
      <c r="N13" s="8">
        <v>72</v>
      </c>
      <c r="O13" s="8">
        <v>63</v>
      </c>
      <c r="P13" s="8">
        <v>14</v>
      </c>
      <c r="Q13" s="8">
        <v>13</v>
      </c>
      <c r="R13" s="8">
        <v>11</v>
      </c>
      <c r="S13" s="8">
        <v>3</v>
      </c>
      <c r="T13" s="8">
        <v>5</v>
      </c>
      <c r="U13" s="8">
        <v>5</v>
      </c>
      <c r="V13" s="8">
        <v>1</v>
      </c>
      <c r="W13" s="8">
        <v>2</v>
      </c>
      <c r="X13" s="8">
        <v>2</v>
      </c>
      <c r="Y13" s="8">
        <v>5</v>
      </c>
      <c r="Z13" s="8">
        <v>2</v>
      </c>
      <c r="AA13" s="8">
        <v>2</v>
      </c>
      <c r="AB13" s="8">
        <v>0</v>
      </c>
      <c r="AC13" s="8">
        <v>0</v>
      </c>
      <c r="AD13" s="8">
        <v>1</v>
      </c>
      <c r="AE13" s="8">
        <v>0</v>
      </c>
      <c r="AF13" s="8">
        <v>0</v>
      </c>
      <c r="AG13" s="8">
        <v>0</v>
      </c>
      <c r="AH13" s="8">
        <v>1</v>
      </c>
      <c r="AI13" s="8">
        <v>0</v>
      </c>
      <c r="AJ13" s="8">
        <v>0</v>
      </c>
      <c r="AK13" s="8">
        <v>0</v>
      </c>
      <c r="AL13" s="8">
        <v>1</v>
      </c>
      <c r="AM13" s="8">
        <v>0</v>
      </c>
      <c r="AN13" s="8">
        <v>0</v>
      </c>
      <c r="AO13" s="8">
        <v>0</v>
      </c>
      <c r="AP13" s="8">
        <v>0</v>
      </c>
      <c r="AQ13" s="8">
        <v>1</v>
      </c>
      <c r="AR13" s="8">
        <v>0</v>
      </c>
      <c r="AS13" s="8">
        <v>0</v>
      </c>
      <c r="AT13" s="8">
        <v>0</v>
      </c>
      <c r="AU13" s="8">
        <v>0</v>
      </c>
    </row>
    <row r="14" spans="1:47" ht="12.75">
      <c r="A14" s="3" t="s">
        <v>49</v>
      </c>
      <c r="B14" s="1">
        <v>2241</v>
      </c>
      <c r="C14" s="1">
        <v>1034</v>
      </c>
      <c r="D14" s="1">
        <v>986</v>
      </c>
      <c r="E14" s="4">
        <f t="shared" si="0"/>
        <v>0.4614011601963409</v>
      </c>
      <c r="F14" s="1">
        <v>0</v>
      </c>
      <c r="G14" s="1">
        <v>10</v>
      </c>
      <c r="H14" s="1">
        <v>38</v>
      </c>
      <c r="I14" s="8">
        <v>280</v>
      </c>
      <c r="J14" s="8">
        <v>125</v>
      </c>
      <c r="K14" s="8">
        <v>99</v>
      </c>
      <c r="L14" s="8">
        <v>161</v>
      </c>
      <c r="M14" s="8">
        <v>104</v>
      </c>
      <c r="N14" s="8">
        <v>83</v>
      </c>
      <c r="O14" s="8">
        <v>63</v>
      </c>
      <c r="P14" s="8">
        <v>10</v>
      </c>
      <c r="Q14" s="8">
        <v>12</v>
      </c>
      <c r="R14" s="8">
        <v>9</v>
      </c>
      <c r="S14" s="8">
        <v>9</v>
      </c>
      <c r="T14" s="8">
        <v>5</v>
      </c>
      <c r="U14" s="8">
        <v>1</v>
      </c>
      <c r="V14" s="8">
        <v>1</v>
      </c>
      <c r="W14" s="8">
        <v>1</v>
      </c>
      <c r="X14" s="8">
        <v>6</v>
      </c>
      <c r="Y14" s="8">
        <v>2</v>
      </c>
      <c r="Z14" s="8">
        <v>1</v>
      </c>
      <c r="AA14" s="8">
        <v>0</v>
      </c>
      <c r="AB14" s="8">
        <v>1</v>
      </c>
      <c r="AC14" s="8">
        <v>3</v>
      </c>
      <c r="AD14" s="8">
        <v>3</v>
      </c>
      <c r="AE14" s="8">
        <v>0</v>
      </c>
      <c r="AF14" s="8">
        <v>0</v>
      </c>
      <c r="AG14" s="8">
        <v>0</v>
      </c>
      <c r="AH14" s="8">
        <v>2</v>
      </c>
      <c r="AI14" s="8">
        <v>0</v>
      </c>
      <c r="AJ14" s="8">
        <v>1</v>
      </c>
      <c r="AK14" s="8">
        <v>2</v>
      </c>
      <c r="AL14" s="8">
        <v>0</v>
      </c>
      <c r="AM14" s="8">
        <v>0</v>
      </c>
      <c r="AN14" s="8">
        <v>0</v>
      </c>
      <c r="AO14" s="8">
        <v>0</v>
      </c>
      <c r="AP14" s="8">
        <v>1</v>
      </c>
      <c r="AQ14" s="8">
        <v>0</v>
      </c>
      <c r="AR14" s="8">
        <v>0</v>
      </c>
      <c r="AS14" s="8">
        <v>1</v>
      </c>
      <c r="AT14" s="8">
        <v>0</v>
      </c>
      <c r="AU14" s="8">
        <v>0</v>
      </c>
    </row>
    <row r="15" spans="1:47" ht="12.75">
      <c r="A15" s="3" t="s">
        <v>50</v>
      </c>
      <c r="B15" s="1">
        <v>3866</v>
      </c>
      <c r="C15" s="1">
        <v>2226</v>
      </c>
      <c r="D15" s="1">
        <v>2191</v>
      </c>
      <c r="E15" s="4">
        <f t="shared" si="0"/>
        <v>0.5757889291257113</v>
      </c>
      <c r="F15" s="1">
        <v>0</v>
      </c>
      <c r="G15" s="1">
        <v>8</v>
      </c>
      <c r="H15" s="1">
        <v>27</v>
      </c>
      <c r="I15" s="8">
        <v>138</v>
      </c>
      <c r="J15" s="8">
        <v>726</v>
      </c>
      <c r="K15" s="8">
        <v>678</v>
      </c>
      <c r="L15" s="8">
        <v>189</v>
      </c>
      <c r="M15" s="8">
        <v>209</v>
      </c>
      <c r="N15" s="8">
        <v>79</v>
      </c>
      <c r="O15" s="8">
        <v>70</v>
      </c>
      <c r="P15" s="8">
        <v>19</v>
      </c>
      <c r="Q15" s="8">
        <v>10</v>
      </c>
      <c r="R15" s="8">
        <v>22</v>
      </c>
      <c r="S15" s="8">
        <v>5</v>
      </c>
      <c r="T15" s="8">
        <v>7</v>
      </c>
      <c r="U15" s="8">
        <v>6</v>
      </c>
      <c r="V15" s="8">
        <v>5</v>
      </c>
      <c r="W15" s="8">
        <v>2</v>
      </c>
      <c r="X15" s="8">
        <v>0</v>
      </c>
      <c r="Y15" s="8">
        <v>11</v>
      </c>
      <c r="Z15" s="8">
        <v>1</v>
      </c>
      <c r="AA15" s="8">
        <v>6</v>
      </c>
      <c r="AB15" s="8">
        <v>0</v>
      </c>
      <c r="AC15" s="8">
        <v>2</v>
      </c>
      <c r="AD15" s="8">
        <v>1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1</v>
      </c>
      <c r="AK15" s="8">
        <v>0</v>
      </c>
      <c r="AL15" s="8">
        <v>2</v>
      </c>
      <c r="AM15" s="8">
        <v>0</v>
      </c>
      <c r="AN15" s="8">
        <v>1</v>
      </c>
      <c r="AO15" s="8">
        <v>0</v>
      </c>
      <c r="AP15" s="8">
        <v>0</v>
      </c>
      <c r="AQ15" s="8">
        <v>0</v>
      </c>
      <c r="AR15" s="8">
        <v>0</v>
      </c>
      <c r="AS15" s="8">
        <v>1</v>
      </c>
      <c r="AT15" s="8">
        <v>0</v>
      </c>
      <c r="AU15" s="8">
        <v>0</v>
      </c>
    </row>
    <row r="16" spans="1:47" ht="12.75">
      <c r="A16" s="3" t="s">
        <v>51</v>
      </c>
      <c r="B16" s="1">
        <v>623</v>
      </c>
      <c r="C16" s="1">
        <v>210</v>
      </c>
      <c r="D16" s="1">
        <v>206</v>
      </c>
      <c r="E16" s="4">
        <f t="shared" si="0"/>
        <v>0.33707865168539325</v>
      </c>
      <c r="F16" s="1">
        <v>0</v>
      </c>
      <c r="G16" s="1">
        <v>2</v>
      </c>
      <c r="H16" s="1">
        <v>2</v>
      </c>
      <c r="I16" s="8">
        <v>53</v>
      </c>
      <c r="J16" s="8">
        <v>30</v>
      </c>
      <c r="K16" s="8">
        <v>11</v>
      </c>
      <c r="L16" s="8">
        <v>39</v>
      </c>
      <c r="M16" s="8">
        <v>20</v>
      </c>
      <c r="N16" s="8">
        <v>11</v>
      </c>
      <c r="O16" s="8">
        <v>21</v>
      </c>
      <c r="P16" s="8">
        <v>2</v>
      </c>
      <c r="Q16" s="8">
        <v>2</v>
      </c>
      <c r="R16" s="8">
        <v>1</v>
      </c>
      <c r="S16" s="8">
        <v>5</v>
      </c>
      <c r="T16" s="8">
        <v>1</v>
      </c>
      <c r="U16" s="8">
        <v>3</v>
      </c>
      <c r="V16" s="8">
        <v>0</v>
      </c>
      <c r="W16" s="8">
        <v>0</v>
      </c>
      <c r="X16" s="8">
        <v>0</v>
      </c>
      <c r="Y16" s="8">
        <v>1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1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3</v>
      </c>
      <c r="AL16" s="8">
        <v>0</v>
      </c>
      <c r="AM16" s="8">
        <v>0</v>
      </c>
      <c r="AN16" s="8">
        <v>0</v>
      </c>
      <c r="AO16" s="8">
        <v>0</v>
      </c>
      <c r="AP16" s="8">
        <v>1</v>
      </c>
      <c r="AQ16" s="8">
        <v>0</v>
      </c>
      <c r="AR16" s="8">
        <v>0</v>
      </c>
      <c r="AS16" s="8">
        <v>1</v>
      </c>
      <c r="AT16" s="8">
        <v>0</v>
      </c>
      <c r="AU16" s="8">
        <v>0</v>
      </c>
    </row>
    <row r="17" spans="1:47" ht="12.75">
      <c r="A17" s="3" t="s">
        <v>52</v>
      </c>
      <c r="B17" s="1">
        <v>5022</v>
      </c>
      <c r="C17" s="1">
        <v>2155</v>
      </c>
      <c r="D17" s="1">
        <v>2099</v>
      </c>
      <c r="E17" s="4">
        <f t="shared" si="0"/>
        <v>0.4291119076065313</v>
      </c>
      <c r="F17" s="1">
        <v>0</v>
      </c>
      <c r="G17" s="1">
        <v>17</v>
      </c>
      <c r="H17" s="1">
        <v>39</v>
      </c>
      <c r="I17" s="8">
        <v>461</v>
      </c>
      <c r="J17" s="8">
        <v>380</v>
      </c>
      <c r="K17" s="8">
        <v>215</v>
      </c>
      <c r="L17" s="8">
        <v>246</v>
      </c>
      <c r="M17" s="8">
        <v>282</v>
      </c>
      <c r="N17" s="8">
        <v>168</v>
      </c>
      <c r="O17" s="8">
        <v>159</v>
      </c>
      <c r="P17" s="8">
        <v>45</v>
      </c>
      <c r="Q17" s="8">
        <v>21</v>
      </c>
      <c r="R17" s="8">
        <v>28</v>
      </c>
      <c r="S17" s="8">
        <v>12</v>
      </c>
      <c r="T17" s="8">
        <v>9</v>
      </c>
      <c r="U17" s="8">
        <v>12</v>
      </c>
      <c r="V17" s="8">
        <v>13</v>
      </c>
      <c r="W17" s="8">
        <v>10</v>
      </c>
      <c r="X17" s="8">
        <v>3</v>
      </c>
      <c r="Y17" s="8">
        <v>5</v>
      </c>
      <c r="Z17" s="8">
        <v>4</v>
      </c>
      <c r="AA17" s="8">
        <v>4</v>
      </c>
      <c r="AB17" s="8">
        <v>4</v>
      </c>
      <c r="AC17" s="8">
        <v>1</v>
      </c>
      <c r="AD17" s="8">
        <v>2</v>
      </c>
      <c r="AE17" s="8">
        <v>2</v>
      </c>
      <c r="AF17" s="8">
        <v>1</v>
      </c>
      <c r="AG17" s="8">
        <v>1</v>
      </c>
      <c r="AH17" s="8">
        <v>1</v>
      </c>
      <c r="AI17" s="8">
        <v>0</v>
      </c>
      <c r="AJ17" s="8">
        <v>2</v>
      </c>
      <c r="AK17" s="8">
        <v>2</v>
      </c>
      <c r="AL17" s="8">
        <v>1</v>
      </c>
      <c r="AM17" s="8">
        <v>1</v>
      </c>
      <c r="AN17" s="8">
        <v>1</v>
      </c>
      <c r="AO17" s="8">
        <v>0</v>
      </c>
      <c r="AP17" s="8">
        <v>0</v>
      </c>
      <c r="AQ17" s="8">
        <v>0</v>
      </c>
      <c r="AR17" s="8">
        <v>0</v>
      </c>
      <c r="AS17" s="8">
        <v>1</v>
      </c>
      <c r="AT17" s="8">
        <v>0</v>
      </c>
      <c r="AU17" s="8">
        <v>2</v>
      </c>
    </row>
    <row r="18" spans="1:47" ht="12.75">
      <c r="A18" s="3" t="s">
        <v>53</v>
      </c>
      <c r="B18" s="1">
        <v>5133</v>
      </c>
      <c r="C18" s="1">
        <v>2450</v>
      </c>
      <c r="D18" s="1">
        <v>2382</v>
      </c>
      <c r="E18" s="4">
        <f t="shared" si="0"/>
        <v>0.4773037210208455</v>
      </c>
      <c r="F18" s="1">
        <v>0</v>
      </c>
      <c r="G18" s="1">
        <v>18</v>
      </c>
      <c r="H18" s="1">
        <v>50</v>
      </c>
      <c r="I18" s="8">
        <v>367</v>
      </c>
      <c r="J18" s="8">
        <v>537</v>
      </c>
      <c r="K18" s="8">
        <v>313</v>
      </c>
      <c r="L18" s="8">
        <v>224</v>
      </c>
      <c r="M18" s="8">
        <v>327</v>
      </c>
      <c r="N18" s="8">
        <v>190</v>
      </c>
      <c r="O18" s="8">
        <v>196</v>
      </c>
      <c r="P18" s="8">
        <v>61</v>
      </c>
      <c r="Q18" s="8">
        <v>48</v>
      </c>
      <c r="R18" s="8">
        <v>24</v>
      </c>
      <c r="S18" s="8">
        <v>16</v>
      </c>
      <c r="T18" s="8">
        <v>9</v>
      </c>
      <c r="U18" s="8">
        <v>19</v>
      </c>
      <c r="V18" s="8">
        <v>7</v>
      </c>
      <c r="W18" s="8">
        <v>7</v>
      </c>
      <c r="X18" s="8">
        <v>1</v>
      </c>
      <c r="Y18" s="8">
        <v>3</v>
      </c>
      <c r="Z18" s="8">
        <v>2</v>
      </c>
      <c r="AA18" s="8">
        <v>5</v>
      </c>
      <c r="AB18" s="8">
        <v>4</v>
      </c>
      <c r="AC18" s="8">
        <v>6</v>
      </c>
      <c r="AD18" s="8">
        <v>2</v>
      </c>
      <c r="AE18" s="8">
        <v>0</v>
      </c>
      <c r="AF18" s="8">
        <v>2</v>
      </c>
      <c r="AG18" s="8">
        <v>2</v>
      </c>
      <c r="AH18" s="8">
        <v>0</v>
      </c>
      <c r="AI18" s="8">
        <v>0</v>
      </c>
      <c r="AJ18" s="8">
        <v>1</v>
      </c>
      <c r="AK18" s="8">
        <v>1</v>
      </c>
      <c r="AL18" s="8">
        <v>0</v>
      </c>
      <c r="AM18" s="8">
        <v>2</v>
      </c>
      <c r="AN18" s="8">
        <v>2</v>
      </c>
      <c r="AO18" s="8">
        <v>0</v>
      </c>
      <c r="AP18" s="8">
        <v>1</v>
      </c>
      <c r="AQ18" s="8">
        <v>3</v>
      </c>
      <c r="AR18" s="8">
        <v>0</v>
      </c>
      <c r="AS18" s="8">
        <v>0</v>
      </c>
      <c r="AT18" s="8">
        <v>0</v>
      </c>
      <c r="AU18" s="8">
        <v>0</v>
      </c>
    </row>
    <row r="19" spans="1:47" ht="12.75">
      <c r="A19" s="3" t="s">
        <v>54</v>
      </c>
      <c r="B19" s="1">
        <v>2663</v>
      </c>
      <c r="C19" s="1">
        <v>971</v>
      </c>
      <c r="D19" s="1">
        <v>945</v>
      </c>
      <c r="E19" s="4">
        <f t="shared" si="0"/>
        <v>0.3646263612467142</v>
      </c>
      <c r="F19" s="1">
        <v>0</v>
      </c>
      <c r="G19" s="1">
        <v>5</v>
      </c>
      <c r="H19" s="1">
        <v>21</v>
      </c>
      <c r="I19" s="8">
        <v>302</v>
      </c>
      <c r="J19" s="8">
        <v>54</v>
      </c>
      <c r="K19" s="8">
        <v>30</v>
      </c>
      <c r="L19" s="8">
        <v>168</v>
      </c>
      <c r="M19" s="8">
        <v>126</v>
      </c>
      <c r="N19" s="8">
        <v>95</v>
      </c>
      <c r="O19" s="8">
        <v>71</v>
      </c>
      <c r="P19" s="8">
        <v>16</v>
      </c>
      <c r="Q19" s="8">
        <v>18</v>
      </c>
      <c r="R19" s="8">
        <v>18</v>
      </c>
      <c r="S19" s="8">
        <v>6</v>
      </c>
      <c r="T19" s="8">
        <v>5</v>
      </c>
      <c r="U19" s="8">
        <v>3</v>
      </c>
      <c r="V19" s="8">
        <v>4</v>
      </c>
      <c r="W19" s="8">
        <v>7</v>
      </c>
      <c r="X19" s="8">
        <v>8</v>
      </c>
      <c r="Y19" s="8">
        <v>1</v>
      </c>
      <c r="Z19" s="8">
        <v>3</v>
      </c>
      <c r="AA19" s="8">
        <v>0</v>
      </c>
      <c r="AB19" s="8">
        <v>3</v>
      </c>
      <c r="AC19" s="8">
        <v>2</v>
      </c>
      <c r="AD19" s="8">
        <v>0</v>
      </c>
      <c r="AE19" s="8">
        <v>1</v>
      </c>
      <c r="AF19" s="8">
        <v>0</v>
      </c>
      <c r="AG19" s="8">
        <v>0</v>
      </c>
      <c r="AH19" s="8">
        <v>0</v>
      </c>
      <c r="AI19" s="8">
        <v>0</v>
      </c>
      <c r="AJ19" s="8">
        <v>1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8">
        <v>2</v>
      </c>
      <c r="AQ19" s="8">
        <v>0</v>
      </c>
      <c r="AR19" s="8">
        <v>0</v>
      </c>
      <c r="AS19" s="8">
        <v>0</v>
      </c>
      <c r="AT19" s="8">
        <v>0</v>
      </c>
      <c r="AU19" s="8">
        <v>1</v>
      </c>
    </row>
    <row r="20" spans="1:47" ht="12.75">
      <c r="A20" s="3" t="s">
        <v>55</v>
      </c>
      <c r="B20" s="1">
        <v>10032</v>
      </c>
      <c r="C20" s="1">
        <v>3371</v>
      </c>
      <c r="D20" s="1">
        <v>3264</v>
      </c>
      <c r="E20" s="4">
        <f t="shared" si="0"/>
        <v>0.33602472089314195</v>
      </c>
      <c r="F20" s="1">
        <v>0</v>
      </c>
      <c r="G20" s="1">
        <v>40</v>
      </c>
      <c r="H20" s="1">
        <v>67</v>
      </c>
      <c r="I20" s="8">
        <v>1089</v>
      </c>
      <c r="J20" s="8">
        <v>262</v>
      </c>
      <c r="K20" s="8">
        <v>177</v>
      </c>
      <c r="L20" s="8">
        <v>532</v>
      </c>
      <c r="M20" s="8">
        <v>357</v>
      </c>
      <c r="N20" s="8">
        <v>283</v>
      </c>
      <c r="O20" s="8">
        <v>253</v>
      </c>
      <c r="P20" s="8">
        <v>63</v>
      </c>
      <c r="Q20" s="8">
        <v>58</v>
      </c>
      <c r="R20" s="8">
        <v>25</v>
      </c>
      <c r="S20" s="8">
        <v>28</v>
      </c>
      <c r="T20" s="8">
        <v>25</v>
      </c>
      <c r="U20" s="8">
        <v>8</v>
      </c>
      <c r="V20" s="8">
        <v>11</v>
      </c>
      <c r="W20" s="8">
        <v>15</v>
      </c>
      <c r="X20" s="8">
        <v>13</v>
      </c>
      <c r="Y20" s="8">
        <v>10</v>
      </c>
      <c r="Z20" s="8">
        <v>1</v>
      </c>
      <c r="AA20" s="8">
        <v>2</v>
      </c>
      <c r="AB20" s="8">
        <v>7</v>
      </c>
      <c r="AC20" s="8">
        <v>2</v>
      </c>
      <c r="AD20" s="8">
        <v>8</v>
      </c>
      <c r="AE20" s="8">
        <v>6</v>
      </c>
      <c r="AF20" s="8">
        <v>5</v>
      </c>
      <c r="AG20" s="8">
        <v>4</v>
      </c>
      <c r="AH20" s="8">
        <v>1</v>
      </c>
      <c r="AI20" s="8">
        <v>4</v>
      </c>
      <c r="AJ20" s="8">
        <v>0</v>
      </c>
      <c r="AK20" s="8">
        <v>3</v>
      </c>
      <c r="AL20" s="8">
        <v>1</v>
      </c>
      <c r="AM20" s="8">
        <v>3</v>
      </c>
      <c r="AN20" s="8">
        <v>0</v>
      </c>
      <c r="AO20" s="8">
        <v>1</v>
      </c>
      <c r="AP20" s="8">
        <v>2</v>
      </c>
      <c r="AQ20" s="8">
        <v>1</v>
      </c>
      <c r="AR20" s="8">
        <v>2</v>
      </c>
      <c r="AS20" s="8">
        <v>1</v>
      </c>
      <c r="AT20" s="8">
        <v>1</v>
      </c>
      <c r="AU20" s="8">
        <v>0</v>
      </c>
    </row>
    <row r="21" spans="1:47" ht="12.75">
      <c r="A21" s="3" t="s">
        <v>56</v>
      </c>
      <c r="B21" s="1">
        <v>1599</v>
      </c>
      <c r="C21" s="1">
        <v>557</v>
      </c>
      <c r="D21" s="1">
        <v>541</v>
      </c>
      <c r="E21" s="4">
        <f t="shared" si="0"/>
        <v>0.34834271419637275</v>
      </c>
      <c r="F21" s="1">
        <v>0</v>
      </c>
      <c r="G21" s="1">
        <v>6</v>
      </c>
      <c r="H21" s="1">
        <v>10</v>
      </c>
      <c r="I21" s="8">
        <v>185</v>
      </c>
      <c r="J21" s="8">
        <v>22</v>
      </c>
      <c r="K21" s="8">
        <v>29</v>
      </c>
      <c r="L21" s="8">
        <v>80</v>
      </c>
      <c r="M21" s="8">
        <v>70</v>
      </c>
      <c r="N21" s="8">
        <v>46</v>
      </c>
      <c r="O21" s="8">
        <v>47</v>
      </c>
      <c r="P21" s="8">
        <v>6</v>
      </c>
      <c r="Q21" s="8">
        <v>12</v>
      </c>
      <c r="R21" s="8">
        <v>4</v>
      </c>
      <c r="S21" s="8">
        <v>10</v>
      </c>
      <c r="T21" s="8">
        <v>3</v>
      </c>
      <c r="U21" s="8">
        <v>6</v>
      </c>
      <c r="V21" s="8">
        <v>2</v>
      </c>
      <c r="W21" s="8">
        <v>0</v>
      </c>
      <c r="X21" s="8">
        <v>4</v>
      </c>
      <c r="Y21" s="8">
        <v>1</v>
      </c>
      <c r="Z21" s="8">
        <v>0</v>
      </c>
      <c r="AA21" s="8">
        <v>1</v>
      </c>
      <c r="AB21" s="8">
        <v>0</v>
      </c>
      <c r="AC21" s="8">
        <v>1</v>
      </c>
      <c r="AD21" s="8">
        <v>1</v>
      </c>
      <c r="AE21" s="8">
        <v>3</v>
      </c>
      <c r="AF21" s="8">
        <v>2</v>
      </c>
      <c r="AG21" s="8">
        <v>1</v>
      </c>
      <c r="AH21" s="8">
        <v>0</v>
      </c>
      <c r="AI21" s="8">
        <v>1</v>
      </c>
      <c r="AJ21" s="8">
        <v>0</v>
      </c>
      <c r="AK21" s="8">
        <v>2</v>
      </c>
      <c r="AL21" s="8">
        <v>0</v>
      </c>
      <c r="AM21" s="8">
        <v>0</v>
      </c>
      <c r="AN21" s="8">
        <v>0</v>
      </c>
      <c r="AO21" s="8">
        <v>1</v>
      </c>
      <c r="AP21" s="8">
        <v>0</v>
      </c>
      <c r="AQ21" s="8">
        <v>0</v>
      </c>
      <c r="AR21" s="8">
        <v>0</v>
      </c>
      <c r="AS21" s="8">
        <v>0</v>
      </c>
      <c r="AT21" s="8">
        <v>1</v>
      </c>
      <c r="AU21" s="8">
        <v>0</v>
      </c>
    </row>
    <row r="22" spans="1:47" ht="12.75">
      <c r="A22" s="3" t="s">
        <v>57</v>
      </c>
      <c r="B22" s="1">
        <v>9346</v>
      </c>
      <c r="C22" s="1">
        <v>4013</v>
      </c>
      <c r="D22" s="1">
        <v>3887</v>
      </c>
      <c r="E22" s="4">
        <f t="shared" si="0"/>
        <v>0.4293815536058207</v>
      </c>
      <c r="F22" s="1">
        <v>0</v>
      </c>
      <c r="G22" s="1">
        <v>38</v>
      </c>
      <c r="H22" s="1">
        <v>88</v>
      </c>
      <c r="I22" s="8">
        <v>935</v>
      </c>
      <c r="J22" s="8">
        <v>454</v>
      </c>
      <c r="K22" s="8">
        <v>223</v>
      </c>
      <c r="L22" s="8">
        <v>458</v>
      </c>
      <c r="M22" s="8">
        <v>540</v>
      </c>
      <c r="N22" s="8">
        <v>437</v>
      </c>
      <c r="O22" s="8">
        <v>416</v>
      </c>
      <c r="P22" s="8">
        <v>87</v>
      </c>
      <c r="Q22" s="8">
        <v>88</v>
      </c>
      <c r="R22" s="8">
        <v>37</v>
      </c>
      <c r="S22" s="8">
        <v>38</v>
      </c>
      <c r="T22" s="8">
        <v>17</v>
      </c>
      <c r="U22" s="8">
        <v>13</v>
      </c>
      <c r="V22" s="8">
        <v>15</v>
      </c>
      <c r="W22" s="8">
        <v>31</v>
      </c>
      <c r="X22" s="8">
        <v>21</v>
      </c>
      <c r="Y22" s="8">
        <v>8</v>
      </c>
      <c r="Z22" s="8">
        <v>14</v>
      </c>
      <c r="AA22" s="8">
        <v>10</v>
      </c>
      <c r="AB22" s="8">
        <v>6</v>
      </c>
      <c r="AC22" s="8">
        <v>8</v>
      </c>
      <c r="AD22" s="8">
        <v>5</v>
      </c>
      <c r="AE22" s="8">
        <v>1</v>
      </c>
      <c r="AF22" s="8">
        <v>7</v>
      </c>
      <c r="AG22" s="8">
        <v>4</v>
      </c>
      <c r="AH22" s="8">
        <v>2</v>
      </c>
      <c r="AI22" s="8">
        <v>3</v>
      </c>
      <c r="AJ22" s="8">
        <v>0</v>
      </c>
      <c r="AK22" s="8">
        <v>2</v>
      </c>
      <c r="AL22" s="8">
        <v>3</v>
      </c>
      <c r="AM22" s="8">
        <v>0</v>
      </c>
      <c r="AN22" s="8">
        <v>1</v>
      </c>
      <c r="AO22" s="8">
        <v>0</v>
      </c>
      <c r="AP22" s="8">
        <v>1</v>
      </c>
      <c r="AQ22" s="8">
        <v>1</v>
      </c>
      <c r="AR22" s="8">
        <v>0</v>
      </c>
      <c r="AS22" s="8">
        <v>1</v>
      </c>
      <c r="AT22" s="8">
        <v>0</v>
      </c>
      <c r="AU22" s="8">
        <v>0</v>
      </c>
    </row>
    <row r="23" spans="1:47" ht="12.75">
      <c r="A23" s="3" t="s">
        <v>58</v>
      </c>
      <c r="B23" s="1">
        <v>3895</v>
      </c>
      <c r="C23" s="1">
        <v>1265</v>
      </c>
      <c r="D23" s="1">
        <v>1239</v>
      </c>
      <c r="E23" s="4">
        <f t="shared" si="0"/>
        <v>0.3247753530166881</v>
      </c>
      <c r="F23" s="1">
        <v>0</v>
      </c>
      <c r="G23" s="1">
        <v>7</v>
      </c>
      <c r="H23" s="1">
        <v>19</v>
      </c>
      <c r="I23" s="8">
        <v>370</v>
      </c>
      <c r="J23" s="8">
        <v>112</v>
      </c>
      <c r="K23" s="8">
        <v>49</v>
      </c>
      <c r="L23" s="8">
        <v>207</v>
      </c>
      <c r="M23" s="8">
        <v>163</v>
      </c>
      <c r="N23" s="8">
        <v>113</v>
      </c>
      <c r="O23" s="8">
        <v>97</v>
      </c>
      <c r="P23" s="8">
        <v>40</v>
      </c>
      <c r="Q23" s="8">
        <v>24</v>
      </c>
      <c r="R23" s="8">
        <v>10</v>
      </c>
      <c r="S23" s="8">
        <v>10</v>
      </c>
      <c r="T23" s="8">
        <v>7</v>
      </c>
      <c r="U23" s="8">
        <v>5</v>
      </c>
      <c r="V23" s="8">
        <v>5</v>
      </c>
      <c r="W23" s="8">
        <v>2</v>
      </c>
      <c r="X23" s="8">
        <v>2</v>
      </c>
      <c r="Y23" s="8">
        <v>2</v>
      </c>
      <c r="Z23" s="8">
        <v>2</v>
      </c>
      <c r="AA23" s="8">
        <v>2</v>
      </c>
      <c r="AB23" s="8">
        <v>4</v>
      </c>
      <c r="AC23" s="8">
        <v>4</v>
      </c>
      <c r="AD23" s="8">
        <v>0</v>
      </c>
      <c r="AE23" s="8">
        <v>3</v>
      </c>
      <c r="AF23" s="8">
        <v>2</v>
      </c>
      <c r="AG23" s="8">
        <v>1</v>
      </c>
      <c r="AH23" s="8">
        <v>0</v>
      </c>
      <c r="AI23" s="8">
        <v>0</v>
      </c>
      <c r="AJ23" s="8">
        <v>1</v>
      </c>
      <c r="AK23" s="8">
        <v>0</v>
      </c>
      <c r="AL23" s="8">
        <v>0</v>
      </c>
      <c r="AM23" s="8">
        <v>1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1</v>
      </c>
    </row>
    <row r="24" spans="1:47" ht="12.75">
      <c r="A24" s="3" t="s">
        <v>59</v>
      </c>
      <c r="B24" s="1">
        <v>7805</v>
      </c>
      <c r="C24" s="1">
        <v>4148</v>
      </c>
      <c r="D24" s="1">
        <v>4052</v>
      </c>
      <c r="E24" s="4">
        <f t="shared" si="0"/>
        <v>0.5314541960281871</v>
      </c>
      <c r="F24" s="1">
        <v>0</v>
      </c>
      <c r="G24" s="1">
        <v>33</v>
      </c>
      <c r="H24" s="1">
        <v>63</v>
      </c>
      <c r="I24" s="8">
        <v>403</v>
      </c>
      <c r="J24" s="8">
        <v>1215</v>
      </c>
      <c r="K24" s="8">
        <v>931</v>
      </c>
      <c r="L24" s="8">
        <v>288</v>
      </c>
      <c r="M24" s="8">
        <v>504</v>
      </c>
      <c r="N24" s="8">
        <v>204</v>
      </c>
      <c r="O24" s="8">
        <v>234</v>
      </c>
      <c r="P24" s="8">
        <v>52</v>
      </c>
      <c r="Q24" s="8">
        <v>30</v>
      </c>
      <c r="R24" s="8">
        <v>52</v>
      </c>
      <c r="S24" s="8">
        <v>25</v>
      </c>
      <c r="T24" s="8">
        <v>8</v>
      </c>
      <c r="U24" s="8">
        <v>24</v>
      </c>
      <c r="V24" s="8">
        <v>16</v>
      </c>
      <c r="W24" s="8">
        <v>7</v>
      </c>
      <c r="X24" s="8">
        <v>5</v>
      </c>
      <c r="Y24" s="8">
        <v>15</v>
      </c>
      <c r="Z24" s="8">
        <v>4</v>
      </c>
      <c r="AA24" s="8">
        <v>7</v>
      </c>
      <c r="AB24" s="8">
        <v>0</v>
      </c>
      <c r="AC24" s="8">
        <v>3</v>
      </c>
      <c r="AD24" s="8">
        <v>8</v>
      </c>
      <c r="AE24" s="8">
        <v>3</v>
      </c>
      <c r="AF24" s="8">
        <v>2</v>
      </c>
      <c r="AG24" s="8">
        <v>0</v>
      </c>
      <c r="AH24" s="8">
        <v>2</v>
      </c>
      <c r="AI24" s="8">
        <v>0</v>
      </c>
      <c r="AJ24" s="8">
        <v>1</v>
      </c>
      <c r="AK24" s="8">
        <v>1</v>
      </c>
      <c r="AL24" s="8">
        <v>0</v>
      </c>
      <c r="AM24" s="8">
        <v>2</v>
      </c>
      <c r="AN24" s="8">
        <v>1</v>
      </c>
      <c r="AO24" s="8">
        <v>2</v>
      </c>
      <c r="AP24" s="8">
        <v>0</v>
      </c>
      <c r="AQ24" s="8">
        <v>2</v>
      </c>
      <c r="AR24" s="8">
        <v>0</v>
      </c>
      <c r="AS24" s="8">
        <v>0</v>
      </c>
      <c r="AT24" s="8">
        <v>0</v>
      </c>
      <c r="AU24" s="8">
        <v>1</v>
      </c>
    </row>
    <row r="25" spans="1:47" ht="12.75">
      <c r="A25" s="3" t="s">
        <v>60</v>
      </c>
      <c r="B25" s="1">
        <v>9263</v>
      </c>
      <c r="C25" s="1">
        <v>4023</v>
      </c>
      <c r="D25" s="1">
        <v>3929</v>
      </c>
      <c r="E25" s="4">
        <f t="shared" si="0"/>
        <v>0.43430853935010255</v>
      </c>
      <c r="F25" s="1">
        <v>0</v>
      </c>
      <c r="G25" s="1">
        <v>30</v>
      </c>
      <c r="H25" s="1">
        <v>64</v>
      </c>
      <c r="I25" s="8">
        <v>986</v>
      </c>
      <c r="J25" s="8">
        <v>451</v>
      </c>
      <c r="K25" s="8">
        <v>229</v>
      </c>
      <c r="L25" s="8">
        <v>500</v>
      </c>
      <c r="M25" s="8">
        <v>511</v>
      </c>
      <c r="N25" s="8">
        <v>443</v>
      </c>
      <c r="O25" s="8">
        <v>320</v>
      </c>
      <c r="P25" s="8">
        <v>67</v>
      </c>
      <c r="Q25" s="8">
        <v>102</v>
      </c>
      <c r="R25" s="8">
        <v>58</v>
      </c>
      <c r="S25" s="8">
        <v>48</v>
      </c>
      <c r="T25" s="8">
        <v>34</v>
      </c>
      <c r="U25" s="8">
        <v>19</v>
      </c>
      <c r="V25" s="8">
        <v>16</v>
      </c>
      <c r="W25" s="8">
        <v>19</v>
      </c>
      <c r="X25" s="8">
        <v>12</v>
      </c>
      <c r="Y25" s="8">
        <v>4</v>
      </c>
      <c r="Z25" s="8">
        <v>22</v>
      </c>
      <c r="AA25" s="8">
        <v>7</v>
      </c>
      <c r="AB25" s="8">
        <v>5</v>
      </c>
      <c r="AC25" s="8">
        <v>10</v>
      </c>
      <c r="AD25" s="8">
        <v>7</v>
      </c>
      <c r="AE25" s="8">
        <v>3</v>
      </c>
      <c r="AF25" s="8">
        <v>10</v>
      </c>
      <c r="AG25" s="8">
        <v>4</v>
      </c>
      <c r="AH25" s="8">
        <v>3</v>
      </c>
      <c r="AI25" s="8">
        <v>3</v>
      </c>
      <c r="AJ25" s="8">
        <v>5</v>
      </c>
      <c r="AK25" s="8">
        <v>5</v>
      </c>
      <c r="AL25" s="8">
        <v>5</v>
      </c>
      <c r="AM25" s="8">
        <v>1</v>
      </c>
      <c r="AN25" s="8">
        <v>4</v>
      </c>
      <c r="AO25" s="8">
        <v>2</v>
      </c>
      <c r="AP25" s="8">
        <v>5</v>
      </c>
      <c r="AQ25" s="8">
        <v>4</v>
      </c>
      <c r="AR25" s="8">
        <v>2</v>
      </c>
      <c r="AS25" s="8">
        <v>0</v>
      </c>
      <c r="AT25" s="8">
        <v>3</v>
      </c>
      <c r="AU25" s="8">
        <v>0</v>
      </c>
    </row>
    <row r="26" spans="1:47" ht="12.75">
      <c r="A26" s="3" t="s">
        <v>61</v>
      </c>
      <c r="B26" s="1">
        <v>6250</v>
      </c>
      <c r="C26" s="1">
        <v>2982</v>
      </c>
      <c r="D26" s="1">
        <v>2908</v>
      </c>
      <c r="E26" s="4">
        <f t="shared" si="0"/>
        <v>0.47712</v>
      </c>
      <c r="F26" s="1">
        <v>0</v>
      </c>
      <c r="G26" s="1">
        <v>30</v>
      </c>
      <c r="H26" s="1">
        <v>44</v>
      </c>
      <c r="I26" s="8">
        <v>442</v>
      </c>
      <c r="J26" s="8">
        <v>656</v>
      </c>
      <c r="K26" s="8">
        <v>437</v>
      </c>
      <c r="L26" s="8">
        <v>357</v>
      </c>
      <c r="M26" s="8">
        <v>347</v>
      </c>
      <c r="N26" s="8">
        <v>172</v>
      </c>
      <c r="O26" s="8">
        <v>174</v>
      </c>
      <c r="P26" s="8">
        <v>59</v>
      </c>
      <c r="Q26" s="8">
        <v>47</v>
      </c>
      <c r="R26" s="8">
        <v>39</v>
      </c>
      <c r="S26" s="8">
        <v>30</v>
      </c>
      <c r="T26" s="8">
        <v>18</v>
      </c>
      <c r="U26" s="8">
        <v>21</v>
      </c>
      <c r="V26" s="8">
        <v>14</v>
      </c>
      <c r="W26" s="8">
        <v>1</v>
      </c>
      <c r="X26" s="8">
        <v>4</v>
      </c>
      <c r="Y26" s="8">
        <v>10</v>
      </c>
      <c r="Z26" s="8">
        <v>4</v>
      </c>
      <c r="AA26" s="8">
        <v>3</v>
      </c>
      <c r="AB26" s="8">
        <v>46</v>
      </c>
      <c r="AC26" s="8">
        <v>7</v>
      </c>
      <c r="AD26" s="8">
        <v>2</v>
      </c>
      <c r="AE26" s="8">
        <v>2</v>
      </c>
      <c r="AF26" s="8">
        <v>1</v>
      </c>
      <c r="AG26" s="8">
        <v>0</v>
      </c>
      <c r="AH26" s="8">
        <v>0</v>
      </c>
      <c r="AI26" s="8">
        <v>0</v>
      </c>
      <c r="AJ26" s="8">
        <v>5</v>
      </c>
      <c r="AK26" s="8">
        <v>0</v>
      </c>
      <c r="AL26" s="8">
        <v>0</v>
      </c>
      <c r="AM26" s="8">
        <v>2</v>
      </c>
      <c r="AN26" s="8">
        <v>0</v>
      </c>
      <c r="AO26" s="8">
        <v>1</v>
      </c>
      <c r="AP26" s="8">
        <v>1</v>
      </c>
      <c r="AQ26" s="8">
        <v>3</v>
      </c>
      <c r="AR26" s="8">
        <v>1</v>
      </c>
      <c r="AS26" s="8">
        <v>1</v>
      </c>
      <c r="AT26" s="8">
        <v>1</v>
      </c>
      <c r="AU26" s="8">
        <v>0</v>
      </c>
    </row>
    <row r="27" spans="1:47" ht="12.75">
      <c r="A27" s="3" t="s">
        <v>62</v>
      </c>
      <c r="B27" s="1">
        <v>10175</v>
      </c>
      <c r="C27" s="1">
        <v>4003</v>
      </c>
      <c r="D27" s="1">
        <v>3910</v>
      </c>
      <c r="E27" s="4">
        <f t="shared" si="0"/>
        <v>0.39341523341523343</v>
      </c>
      <c r="F27" s="1">
        <v>0</v>
      </c>
      <c r="G27" s="1">
        <v>38</v>
      </c>
      <c r="H27" s="1">
        <v>55</v>
      </c>
      <c r="I27" s="8">
        <v>1078</v>
      </c>
      <c r="J27" s="8">
        <v>361</v>
      </c>
      <c r="K27" s="8">
        <v>248</v>
      </c>
      <c r="L27" s="8">
        <v>684</v>
      </c>
      <c r="M27" s="8">
        <v>447</v>
      </c>
      <c r="N27" s="8">
        <v>410</v>
      </c>
      <c r="O27" s="8">
        <v>300</v>
      </c>
      <c r="P27" s="8">
        <v>69</v>
      </c>
      <c r="Q27" s="8">
        <v>71</v>
      </c>
      <c r="R27" s="8">
        <v>37</v>
      </c>
      <c r="S27" s="8">
        <v>35</v>
      </c>
      <c r="T27" s="8">
        <v>26</v>
      </c>
      <c r="U27" s="8">
        <v>21</v>
      </c>
      <c r="V27" s="8">
        <v>14</v>
      </c>
      <c r="W27" s="8">
        <v>7</v>
      </c>
      <c r="X27" s="8">
        <v>15</v>
      </c>
      <c r="Y27" s="8">
        <v>7</v>
      </c>
      <c r="Z27" s="8">
        <v>5</v>
      </c>
      <c r="AA27" s="8">
        <v>13</v>
      </c>
      <c r="AB27" s="8">
        <v>8</v>
      </c>
      <c r="AC27" s="8">
        <v>5</v>
      </c>
      <c r="AD27" s="8">
        <v>8</v>
      </c>
      <c r="AE27" s="8">
        <v>3</v>
      </c>
      <c r="AF27" s="8">
        <v>5</v>
      </c>
      <c r="AG27" s="8">
        <v>5</v>
      </c>
      <c r="AH27" s="8">
        <v>2</v>
      </c>
      <c r="AI27" s="8">
        <v>4</v>
      </c>
      <c r="AJ27" s="8">
        <v>3</v>
      </c>
      <c r="AK27" s="8">
        <v>5</v>
      </c>
      <c r="AL27" s="8">
        <v>3</v>
      </c>
      <c r="AM27" s="8">
        <v>0</v>
      </c>
      <c r="AN27" s="8">
        <v>5</v>
      </c>
      <c r="AO27" s="8">
        <v>2</v>
      </c>
      <c r="AP27" s="8">
        <v>2</v>
      </c>
      <c r="AQ27" s="8">
        <v>0</v>
      </c>
      <c r="AR27" s="8">
        <v>1</v>
      </c>
      <c r="AS27" s="8">
        <v>0</v>
      </c>
      <c r="AT27" s="8">
        <v>1</v>
      </c>
      <c r="AU27" s="8">
        <v>0</v>
      </c>
    </row>
    <row r="28" spans="1:47" ht="12.75">
      <c r="A28" s="3" t="s">
        <v>63</v>
      </c>
      <c r="B28" s="1">
        <v>7300</v>
      </c>
      <c r="C28" s="1">
        <v>2812</v>
      </c>
      <c r="D28" s="1">
        <v>2713</v>
      </c>
      <c r="E28" s="4">
        <f t="shared" si="0"/>
        <v>0.3852054794520548</v>
      </c>
      <c r="F28" s="1">
        <v>1</v>
      </c>
      <c r="G28" s="1">
        <v>34</v>
      </c>
      <c r="H28" s="1">
        <v>65</v>
      </c>
      <c r="I28" s="8">
        <v>668</v>
      </c>
      <c r="J28" s="8">
        <v>316</v>
      </c>
      <c r="K28" s="8">
        <v>202</v>
      </c>
      <c r="L28" s="8">
        <v>451</v>
      </c>
      <c r="M28" s="8">
        <v>341</v>
      </c>
      <c r="N28" s="8">
        <v>241</v>
      </c>
      <c r="O28" s="8">
        <v>214</v>
      </c>
      <c r="P28" s="8">
        <v>58</v>
      </c>
      <c r="Q28" s="8">
        <v>59</v>
      </c>
      <c r="R28" s="8">
        <v>26</v>
      </c>
      <c r="S28" s="8">
        <v>20</v>
      </c>
      <c r="T28" s="8">
        <v>23</v>
      </c>
      <c r="U28" s="8">
        <v>11</v>
      </c>
      <c r="V28" s="8">
        <v>8</v>
      </c>
      <c r="W28" s="8">
        <v>9</v>
      </c>
      <c r="X28" s="8">
        <v>5</v>
      </c>
      <c r="Y28" s="8">
        <v>7</v>
      </c>
      <c r="Z28" s="8">
        <v>7</v>
      </c>
      <c r="AA28" s="8">
        <v>11</v>
      </c>
      <c r="AB28" s="8">
        <v>3</v>
      </c>
      <c r="AC28" s="8">
        <v>2</v>
      </c>
      <c r="AD28" s="8">
        <v>7</v>
      </c>
      <c r="AE28" s="8">
        <v>5</v>
      </c>
      <c r="AF28" s="8">
        <v>1</v>
      </c>
      <c r="AG28" s="8">
        <v>1</v>
      </c>
      <c r="AH28" s="8">
        <v>2</v>
      </c>
      <c r="AI28" s="8">
        <v>2</v>
      </c>
      <c r="AJ28" s="8">
        <v>0</v>
      </c>
      <c r="AK28" s="8">
        <v>1</v>
      </c>
      <c r="AL28" s="8">
        <v>1</v>
      </c>
      <c r="AM28" s="8">
        <v>3</v>
      </c>
      <c r="AN28" s="8">
        <v>1</v>
      </c>
      <c r="AO28" s="8">
        <v>2</v>
      </c>
      <c r="AP28" s="8">
        <v>2</v>
      </c>
      <c r="AQ28" s="8">
        <v>0</v>
      </c>
      <c r="AR28" s="8">
        <v>1</v>
      </c>
      <c r="AS28" s="8">
        <v>0</v>
      </c>
      <c r="AT28" s="8">
        <v>2</v>
      </c>
      <c r="AU28" s="8">
        <v>0</v>
      </c>
    </row>
    <row r="29" spans="1:47" ht="12.75">
      <c r="A29" s="3" t="s">
        <v>64</v>
      </c>
      <c r="B29" s="1">
        <v>8939</v>
      </c>
      <c r="C29" s="1">
        <v>3418</v>
      </c>
      <c r="D29" s="1">
        <v>3319</v>
      </c>
      <c r="E29" s="4">
        <f t="shared" si="0"/>
        <v>0.3823693925495022</v>
      </c>
      <c r="F29" s="1">
        <v>0</v>
      </c>
      <c r="G29" s="1">
        <v>36</v>
      </c>
      <c r="H29" s="1">
        <v>63</v>
      </c>
      <c r="I29" s="8">
        <v>921</v>
      </c>
      <c r="J29" s="8">
        <v>272</v>
      </c>
      <c r="K29" s="8">
        <v>113</v>
      </c>
      <c r="L29" s="8">
        <v>599</v>
      </c>
      <c r="M29" s="8">
        <v>376</v>
      </c>
      <c r="N29" s="8">
        <v>352</v>
      </c>
      <c r="O29" s="8">
        <v>275</v>
      </c>
      <c r="P29" s="8">
        <v>84</v>
      </c>
      <c r="Q29" s="8">
        <v>82</v>
      </c>
      <c r="R29" s="8">
        <v>41</v>
      </c>
      <c r="S29" s="8">
        <v>30</v>
      </c>
      <c r="T29" s="8">
        <v>27</v>
      </c>
      <c r="U29" s="8">
        <v>13</v>
      </c>
      <c r="V29" s="8">
        <v>11</v>
      </c>
      <c r="W29" s="8">
        <v>12</v>
      </c>
      <c r="X29" s="8">
        <v>18</v>
      </c>
      <c r="Y29" s="8">
        <v>5</v>
      </c>
      <c r="Z29" s="8">
        <v>14</v>
      </c>
      <c r="AA29" s="8">
        <v>5</v>
      </c>
      <c r="AB29" s="8">
        <v>5</v>
      </c>
      <c r="AC29" s="8">
        <v>5</v>
      </c>
      <c r="AD29" s="8">
        <v>3</v>
      </c>
      <c r="AE29" s="8">
        <v>6</v>
      </c>
      <c r="AF29" s="8">
        <v>8</v>
      </c>
      <c r="AG29" s="8">
        <v>7</v>
      </c>
      <c r="AH29" s="8">
        <v>6</v>
      </c>
      <c r="AI29" s="8">
        <v>1</v>
      </c>
      <c r="AJ29" s="8">
        <v>4</v>
      </c>
      <c r="AK29" s="8">
        <v>2</v>
      </c>
      <c r="AL29" s="8">
        <v>1</v>
      </c>
      <c r="AM29" s="8">
        <v>9</v>
      </c>
      <c r="AN29" s="8">
        <v>1</v>
      </c>
      <c r="AO29" s="8">
        <v>6</v>
      </c>
      <c r="AP29" s="8">
        <v>0</v>
      </c>
      <c r="AQ29" s="8">
        <v>2</v>
      </c>
      <c r="AR29" s="8">
        <v>1</v>
      </c>
      <c r="AS29" s="8">
        <v>1</v>
      </c>
      <c r="AT29" s="8">
        <v>1</v>
      </c>
      <c r="AU29" s="8">
        <v>0</v>
      </c>
    </row>
    <row r="30" spans="1:47" ht="12.75">
      <c r="A30" s="3" t="s">
        <v>65</v>
      </c>
      <c r="B30" s="1">
        <v>12192</v>
      </c>
      <c r="C30" s="1">
        <v>5060</v>
      </c>
      <c r="D30" s="1">
        <v>4919</v>
      </c>
      <c r="E30" s="4">
        <f t="shared" si="0"/>
        <v>0.4150262467191601</v>
      </c>
      <c r="F30" s="1">
        <v>0</v>
      </c>
      <c r="G30" s="1">
        <v>38</v>
      </c>
      <c r="H30" s="1">
        <v>103</v>
      </c>
      <c r="I30" s="8">
        <v>1396</v>
      </c>
      <c r="J30" s="8">
        <v>433</v>
      </c>
      <c r="K30" s="8">
        <v>270</v>
      </c>
      <c r="L30" s="8">
        <v>817</v>
      </c>
      <c r="M30" s="8">
        <v>605</v>
      </c>
      <c r="N30" s="8">
        <v>506</v>
      </c>
      <c r="O30" s="8">
        <v>383</v>
      </c>
      <c r="P30" s="8">
        <v>84</v>
      </c>
      <c r="Q30" s="8">
        <v>114</v>
      </c>
      <c r="R30" s="8">
        <v>53</v>
      </c>
      <c r="S30" s="8">
        <v>35</v>
      </c>
      <c r="T30" s="8">
        <v>39</v>
      </c>
      <c r="U30" s="8">
        <v>27</v>
      </c>
      <c r="V30" s="8">
        <v>13</v>
      </c>
      <c r="W30" s="8">
        <v>7</v>
      </c>
      <c r="X30" s="8">
        <v>19</v>
      </c>
      <c r="Y30" s="8">
        <v>3</v>
      </c>
      <c r="Z30" s="8">
        <v>11</v>
      </c>
      <c r="AA30" s="8">
        <v>16</v>
      </c>
      <c r="AB30" s="8">
        <v>8</v>
      </c>
      <c r="AC30" s="8">
        <v>6</v>
      </c>
      <c r="AD30" s="8">
        <v>9</v>
      </c>
      <c r="AE30" s="8">
        <v>11</v>
      </c>
      <c r="AF30" s="8">
        <v>10</v>
      </c>
      <c r="AG30" s="8">
        <v>5</v>
      </c>
      <c r="AH30" s="8">
        <v>3</v>
      </c>
      <c r="AI30" s="8">
        <v>5</v>
      </c>
      <c r="AJ30" s="8">
        <v>2</v>
      </c>
      <c r="AK30" s="8">
        <v>1</v>
      </c>
      <c r="AL30" s="8">
        <v>3</v>
      </c>
      <c r="AM30" s="8">
        <v>4</v>
      </c>
      <c r="AN30" s="8">
        <v>5</v>
      </c>
      <c r="AO30" s="8">
        <v>1</v>
      </c>
      <c r="AP30" s="8">
        <v>3</v>
      </c>
      <c r="AQ30" s="8">
        <v>2</v>
      </c>
      <c r="AR30" s="8">
        <v>2</v>
      </c>
      <c r="AS30" s="8">
        <v>5</v>
      </c>
      <c r="AT30" s="8">
        <v>0</v>
      </c>
      <c r="AU30" s="8">
        <v>3</v>
      </c>
    </row>
    <row r="31" spans="1:47" ht="12.75">
      <c r="A31" s="3" t="s">
        <v>66</v>
      </c>
      <c r="B31" s="1">
        <v>7424</v>
      </c>
      <c r="C31" s="1">
        <v>2183</v>
      </c>
      <c r="D31" s="1">
        <v>2126</v>
      </c>
      <c r="E31" s="4">
        <f t="shared" si="0"/>
        <v>0.2940463362068966</v>
      </c>
      <c r="F31" s="1">
        <v>0</v>
      </c>
      <c r="G31" s="1">
        <v>15</v>
      </c>
      <c r="H31" s="1">
        <v>42</v>
      </c>
      <c r="I31" s="8">
        <v>752</v>
      </c>
      <c r="J31" s="8">
        <v>143</v>
      </c>
      <c r="K31" s="8">
        <v>152</v>
      </c>
      <c r="L31" s="8">
        <v>344</v>
      </c>
      <c r="M31" s="8">
        <v>226</v>
      </c>
      <c r="N31" s="8">
        <v>172</v>
      </c>
      <c r="O31" s="8">
        <v>94</v>
      </c>
      <c r="P31" s="8">
        <v>47</v>
      </c>
      <c r="Q31" s="8">
        <v>28</v>
      </c>
      <c r="R31" s="8">
        <v>21</v>
      </c>
      <c r="S31" s="8">
        <v>19</v>
      </c>
      <c r="T31" s="8">
        <v>27</v>
      </c>
      <c r="U31" s="8">
        <v>11</v>
      </c>
      <c r="V31" s="8">
        <v>4</v>
      </c>
      <c r="W31" s="8">
        <v>2</v>
      </c>
      <c r="X31" s="8">
        <v>16</v>
      </c>
      <c r="Y31" s="8">
        <v>4</v>
      </c>
      <c r="Z31" s="8">
        <v>5</v>
      </c>
      <c r="AA31" s="8">
        <v>9</v>
      </c>
      <c r="AB31" s="8">
        <v>4</v>
      </c>
      <c r="AC31" s="8">
        <v>6</v>
      </c>
      <c r="AD31" s="8">
        <v>9</v>
      </c>
      <c r="AE31" s="8">
        <v>3</v>
      </c>
      <c r="AF31" s="8">
        <v>2</v>
      </c>
      <c r="AG31" s="8">
        <v>4</v>
      </c>
      <c r="AH31" s="8">
        <v>4</v>
      </c>
      <c r="AI31" s="8">
        <v>3</v>
      </c>
      <c r="AJ31" s="8">
        <v>3</v>
      </c>
      <c r="AK31" s="8">
        <v>1</v>
      </c>
      <c r="AL31" s="8">
        <v>4</v>
      </c>
      <c r="AM31" s="8">
        <v>0</v>
      </c>
      <c r="AN31" s="8">
        <v>0</v>
      </c>
      <c r="AO31" s="8">
        <v>1</v>
      </c>
      <c r="AP31" s="8">
        <v>1</v>
      </c>
      <c r="AQ31" s="8">
        <v>1</v>
      </c>
      <c r="AR31" s="8">
        <v>2</v>
      </c>
      <c r="AS31" s="8">
        <v>1</v>
      </c>
      <c r="AT31" s="8">
        <v>0</v>
      </c>
      <c r="AU31" s="8">
        <v>1</v>
      </c>
    </row>
    <row r="32" spans="1:47" ht="12.75">
      <c r="A32" s="3" t="s">
        <v>67</v>
      </c>
      <c r="B32" s="1">
        <v>3700</v>
      </c>
      <c r="C32" s="1">
        <v>1361</v>
      </c>
      <c r="D32" s="1">
        <v>1323</v>
      </c>
      <c r="E32" s="4">
        <f t="shared" si="0"/>
        <v>0.36783783783783786</v>
      </c>
      <c r="F32" s="1">
        <v>0</v>
      </c>
      <c r="G32" s="1">
        <v>8</v>
      </c>
      <c r="H32" s="1">
        <v>30</v>
      </c>
      <c r="I32" s="8">
        <v>373</v>
      </c>
      <c r="J32" s="8">
        <v>137</v>
      </c>
      <c r="K32" s="8">
        <v>58</v>
      </c>
      <c r="L32" s="8">
        <v>221</v>
      </c>
      <c r="M32" s="8">
        <v>153</v>
      </c>
      <c r="N32" s="8">
        <v>138</v>
      </c>
      <c r="O32" s="8">
        <v>118</v>
      </c>
      <c r="P32" s="8">
        <v>22</v>
      </c>
      <c r="Q32" s="8">
        <v>26</v>
      </c>
      <c r="R32" s="8">
        <v>15</v>
      </c>
      <c r="S32" s="8">
        <v>15</v>
      </c>
      <c r="T32" s="8">
        <v>3</v>
      </c>
      <c r="U32" s="8">
        <v>11</v>
      </c>
      <c r="V32" s="8">
        <v>5</v>
      </c>
      <c r="W32" s="8">
        <v>2</v>
      </c>
      <c r="X32" s="8">
        <v>4</v>
      </c>
      <c r="Y32" s="8">
        <v>1</v>
      </c>
      <c r="Z32" s="8">
        <v>2</v>
      </c>
      <c r="AA32" s="8">
        <v>0</v>
      </c>
      <c r="AB32" s="8">
        <v>1</v>
      </c>
      <c r="AC32" s="8">
        <v>1</v>
      </c>
      <c r="AD32" s="8">
        <v>4</v>
      </c>
      <c r="AE32" s="8">
        <v>0</v>
      </c>
      <c r="AF32" s="8">
        <v>3</v>
      </c>
      <c r="AG32" s="8">
        <v>0</v>
      </c>
      <c r="AH32" s="8">
        <v>1</v>
      </c>
      <c r="AI32" s="8">
        <v>2</v>
      </c>
      <c r="AJ32" s="8">
        <v>0</v>
      </c>
      <c r="AK32" s="8">
        <v>0</v>
      </c>
      <c r="AL32" s="8">
        <v>0</v>
      </c>
      <c r="AM32" s="8">
        <v>2</v>
      </c>
      <c r="AN32" s="8">
        <v>1</v>
      </c>
      <c r="AO32" s="8">
        <v>1</v>
      </c>
      <c r="AP32" s="8">
        <v>1</v>
      </c>
      <c r="AQ32" s="8">
        <v>0</v>
      </c>
      <c r="AR32" s="8">
        <v>1</v>
      </c>
      <c r="AS32" s="8">
        <v>1</v>
      </c>
      <c r="AT32" s="8">
        <v>0</v>
      </c>
      <c r="AU32" s="8">
        <v>0</v>
      </c>
    </row>
    <row r="33" spans="1:47" ht="12.75">
      <c r="A33" s="3" t="s">
        <v>74</v>
      </c>
      <c r="B33" s="1">
        <f>SUM(B5:B32)</f>
        <v>154633</v>
      </c>
      <c r="C33" s="1">
        <f>SUM(C5:C32)</f>
        <v>66204</v>
      </c>
      <c r="D33" s="1">
        <f>SUM(D5:D32)</f>
        <v>64491</v>
      </c>
      <c r="E33" s="4">
        <f>C33/B33</f>
        <v>0.4281362969094566</v>
      </c>
      <c r="F33" s="1">
        <f aca="true" t="shared" si="1" ref="F33:AU33">SUM(F5:F32)</f>
        <v>2</v>
      </c>
      <c r="G33" s="1">
        <f t="shared" si="1"/>
        <v>534</v>
      </c>
      <c r="H33" s="1">
        <f t="shared" si="1"/>
        <v>1179</v>
      </c>
      <c r="I33" s="1">
        <f t="shared" si="1"/>
        <v>13396</v>
      </c>
      <c r="J33" s="1">
        <f t="shared" si="1"/>
        <v>11247</v>
      </c>
      <c r="K33" s="1">
        <f t="shared" si="1"/>
        <v>8161</v>
      </c>
      <c r="L33" s="1">
        <f t="shared" si="1"/>
        <v>8119</v>
      </c>
      <c r="M33" s="1">
        <f t="shared" si="1"/>
        <v>7907</v>
      </c>
      <c r="N33" s="1">
        <f t="shared" si="1"/>
        <v>5273</v>
      </c>
      <c r="O33" s="1">
        <f t="shared" si="1"/>
        <v>4480</v>
      </c>
      <c r="P33" s="1">
        <f t="shared" si="1"/>
        <v>1123</v>
      </c>
      <c r="Q33" s="1">
        <f t="shared" si="1"/>
        <v>1057</v>
      </c>
      <c r="R33" s="1">
        <f t="shared" si="1"/>
        <v>664</v>
      </c>
      <c r="S33" s="1">
        <f t="shared" si="1"/>
        <v>509</v>
      </c>
      <c r="T33" s="1">
        <f t="shared" si="1"/>
        <v>371</v>
      </c>
      <c r="U33" s="1">
        <f t="shared" si="1"/>
        <v>320</v>
      </c>
      <c r="V33" s="1">
        <f t="shared" si="1"/>
        <v>205</v>
      </c>
      <c r="W33" s="1">
        <f t="shared" si="1"/>
        <v>188</v>
      </c>
      <c r="X33" s="1">
        <f t="shared" si="1"/>
        <v>173</v>
      </c>
      <c r="Y33" s="1">
        <f t="shared" si="1"/>
        <v>160</v>
      </c>
      <c r="Z33" s="1">
        <f t="shared" si="1"/>
        <v>137</v>
      </c>
      <c r="AA33" s="1">
        <f t="shared" si="1"/>
        <v>137</v>
      </c>
      <c r="AB33" s="1">
        <f t="shared" si="1"/>
        <v>124</v>
      </c>
      <c r="AC33" s="1">
        <f t="shared" si="1"/>
        <v>90</v>
      </c>
      <c r="AD33" s="1">
        <f t="shared" si="1"/>
        <v>84</v>
      </c>
      <c r="AE33" s="1">
        <f t="shared" si="1"/>
        <v>69</v>
      </c>
      <c r="AF33" s="1">
        <f t="shared" si="1"/>
        <v>68</v>
      </c>
      <c r="AG33" s="1">
        <f t="shared" si="1"/>
        <v>43</v>
      </c>
      <c r="AH33" s="1">
        <f t="shared" si="1"/>
        <v>40</v>
      </c>
      <c r="AI33" s="1">
        <f t="shared" si="1"/>
        <v>40</v>
      </c>
      <c r="AJ33" s="1">
        <f t="shared" si="1"/>
        <v>37</v>
      </c>
      <c r="AK33" s="1">
        <f t="shared" si="1"/>
        <v>35</v>
      </c>
      <c r="AL33" s="1">
        <f t="shared" si="1"/>
        <v>32</v>
      </c>
      <c r="AM33" s="1">
        <f t="shared" si="1"/>
        <v>32</v>
      </c>
      <c r="AN33" s="1">
        <f t="shared" si="1"/>
        <v>29</v>
      </c>
      <c r="AO33" s="1">
        <f t="shared" si="1"/>
        <v>26</v>
      </c>
      <c r="AP33" s="1">
        <f t="shared" si="1"/>
        <v>26</v>
      </c>
      <c r="AQ33" s="1">
        <f t="shared" si="1"/>
        <v>25</v>
      </c>
      <c r="AR33" s="1">
        <f t="shared" si="1"/>
        <v>20</v>
      </c>
      <c r="AS33" s="1">
        <f t="shared" si="1"/>
        <v>18</v>
      </c>
      <c r="AT33" s="1">
        <f t="shared" si="1"/>
        <v>15</v>
      </c>
      <c r="AU33" s="1">
        <f t="shared" si="1"/>
        <v>11</v>
      </c>
    </row>
    <row r="40" ht="12.75">
      <c r="A40" s="2" t="s">
        <v>77</v>
      </c>
    </row>
    <row r="42" spans="1:47" ht="45">
      <c r="A42" s="5" t="s">
        <v>0</v>
      </c>
      <c r="B42" s="5" t="s">
        <v>1</v>
      </c>
      <c r="C42" s="5" t="s">
        <v>68</v>
      </c>
      <c r="D42" s="6" t="s">
        <v>72</v>
      </c>
      <c r="E42" s="5" t="s">
        <v>73</v>
      </c>
      <c r="F42" s="5" t="s">
        <v>69</v>
      </c>
      <c r="G42" s="5" t="s">
        <v>70</v>
      </c>
      <c r="H42" s="5" t="s">
        <v>71</v>
      </c>
      <c r="I42" s="5" t="s">
        <v>26</v>
      </c>
      <c r="J42" s="5" t="s">
        <v>15</v>
      </c>
      <c r="K42" s="5" t="s">
        <v>22</v>
      </c>
      <c r="L42" s="5" t="s">
        <v>14</v>
      </c>
      <c r="M42" s="5" t="s">
        <v>25</v>
      </c>
      <c r="N42" s="5" t="s">
        <v>75</v>
      </c>
      <c r="O42" s="5" t="s">
        <v>29</v>
      </c>
      <c r="P42" s="5" t="s">
        <v>4</v>
      </c>
      <c r="Q42" s="5" t="s">
        <v>7</v>
      </c>
      <c r="R42" s="5" t="s">
        <v>3</v>
      </c>
      <c r="S42" s="5" t="s">
        <v>36</v>
      </c>
      <c r="T42" s="5" t="s">
        <v>18</v>
      </c>
      <c r="U42" s="5" t="s">
        <v>39</v>
      </c>
      <c r="V42" s="5" t="s">
        <v>21</v>
      </c>
      <c r="W42" s="5" t="s">
        <v>28</v>
      </c>
      <c r="X42" s="5" t="s">
        <v>5</v>
      </c>
      <c r="Y42" s="5" t="s">
        <v>16</v>
      </c>
      <c r="Z42" s="5" t="s">
        <v>6</v>
      </c>
      <c r="AA42" s="5" t="s">
        <v>19</v>
      </c>
      <c r="AB42" s="5" t="s">
        <v>38</v>
      </c>
      <c r="AC42" s="5" t="s">
        <v>17</v>
      </c>
      <c r="AD42" s="5" t="s">
        <v>8</v>
      </c>
      <c r="AE42" s="5" t="s">
        <v>24</v>
      </c>
      <c r="AF42" s="5" t="s">
        <v>10</v>
      </c>
      <c r="AG42" s="5" t="s">
        <v>35</v>
      </c>
      <c r="AH42" s="5" t="s">
        <v>2</v>
      </c>
      <c r="AI42" s="5" t="s">
        <v>20</v>
      </c>
      <c r="AJ42" s="5" t="s">
        <v>37</v>
      </c>
      <c r="AK42" s="5" t="s">
        <v>27</v>
      </c>
      <c r="AL42" s="5" t="s">
        <v>9</v>
      </c>
      <c r="AM42" s="5" t="s">
        <v>32</v>
      </c>
      <c r="AN42" s="5" t="s">
        <v>11</v>
      </c>
      <c r="AO42" s="5" t="s">
        <v>12</v>
      </c>
      <c r="AP42" s="5" t="s">
        <v>33</v>
      </c>
      <c r="AQ42" s="5" t="s">
        <v>30</v>
      </c>
      <c r="AR42" s="5" t="s">
        <v>34</v>
      </c>
      <c r="AS42" s="5" t="s">
        <v>13</v>
      </c>
      <c r="AT42" s="5" t="s">
        <v>23</v>
      </c>
      <c r="AU42" s="5" t="s">
        <v>31</v>
      </c>
    </row>
    <row r="43" spans="1:47" ht="12.75">
      <c r="A43" s="3" t="s">
        <v>40</v>
      </c>
      <c r="B43" s="1">
        <v>2711</v>
      </c>
      <c r="C43" s="1">
        <v>1070</v>
      </c>
      <c r="D43" s="1">
        <v>1044</v>
      </c>
      <c r="E43" s="4">
        <f>C43/B43</f>
        <v>0.3946883068978237</v>
      </c>
      <c r="F43" s="1">
        <v>0</v>
      </c>
      <c r="G43" s="4">
        <f>G5/C5</f>
        <v>0.005607476635514018</v>
      </c>
      <c r="H43" s="4">
        <f>H5/(C5-G5)</f>
        <v>0.018796992481203006</v>
      </c>
      <c r="I43" s="7">
        <f>I5/($C5-$G5)</f>
        <v>0.22838345864661655</v>
      </c>
      <c r="J43" s="7">
        <f aca="true" t="shared" si="2" ref="J43:AU43">J5/($C5-$G5)</f>
        <v>0.16071428571428573</v>
      </c>
      <c r="K43" s="7">
        <f t="shared" si="2"/>
        <v>0.10056390977443609</v>
      </c>
      <c r="L43" s="7">
        <f t="shared" si="2"/>
        <v>0.1475563909774436</v>
      </c>
      <c r="M43" s="7">
        <f t="shared" si="2"/>
        <v>0.10526315789473684</v>
      </c>
      <c r="N43" s="7">
        <f t="shared" si="2"/>
        <v>0.08176691729323309</v>
      </c>
      <c r="O43" s="7">
        <f t="shared" si="2"/>
        <v>0.06390977443609022</v>
      </c>
      <c r="P43" s="7">
        <f t="shared" si="2"/>
        <v>0.020676691729323307</v>
      </c>
      <c r="Q43" s="7">
        <f t="shared" si="2"/>
        <v>0.018796992481203006</v>
      </c>
      <c r="R43" s="7">
        <f t="shared" si="2"/>
        <v>0.010338345864661654</v>
      </c>
      <c r="S43" s="7">
        <f t="shared" si="2"/>
        <v>0.0037593984962406013</v>
      </c>
      <c r="T43" s="7">
        <f t="shared" si="2"/>
        <v>0.010338345864661654</v>
      </c>
      <c r="U43" s="7">
        <f t="shared" si="2"/>
        <v>0.007518796992481203</v>
      </c>
      <c r="V43" s="7">
        <f t="shared" si="2"/>
        <v>0.0037593984962406013</v>
      </c>
      <c r="W43" s="7">
        <f t="shared" si="2"/>
        <v>0.0037593984962406013</v>
      </c>
      <c r="X43" s="7">
        <f t="shared" si="2"/>
        <v>0.0009398496240601503</v>
      </c>
      <c r="Y43" s="7">
        <f t="shared" si="2"/>
        <v>0.0018796992481203006</v>
      </c>
      <c r="Z43" s="7">
        <f t="shared" si="2"/>
        <v>0.0018796992481203006</v>
      </c>
      <c r="AA43" s="7">
        <f t="shared" si="2"/>
        <v>0.0009398496240601503</v>
      </c>
      <c r="AB43" s="7">
        <f t="shared" si="2"/>
        <v>0.0018796992481203006</v>
      </c>
      <c r="AC43" s="7">
        <f t="shared" si="2"/>
        <v>0</v>
      </c>
      <c r="AD43" s="7">
        <f t="shared" si="2"/>
        <v>0</v>
      </c>
      <c r="AE43" s="7">
        <f t="shared" si="2"/>
        <v>0.0009398496240601503</v>
      </c>
      <c r="AF43" s="7">
        <f t="shared" si="2"/>
        <v>0</v>
      </c>
      <c r="AG43" s="7">
        <f t="shared" si="2"/>
        <v>0</v>
      </c>
      <c r="AH43" s="7">
        <f t="shared" si="2"/>
        <v>0.0009398496240601503</v>
      </c>
      <c r="AI43" s="7">
        <f t="shared" si="2"/>
        <v>0.0009398496240601503</v>
      </c>
      <c r="AJ43" s="7">
        <f t="shared" si="2"/>
        <v>0</v>
      </c>
      <c r="AK43" s="7">
        <f t="shared" si="2"/>
        <v>0</v>
      </c>
      <c r="AL43" s="7">
        <f t="shared" si="2"/>
        <v>0</v>
      </c>
      <c r="AM43" s="7">
        <f t="shared" si="2"/>
        <v>0</v>
      </c>
      <c r="AN43" s="7">
        <f t="shared" si="2"/>
        <v>0</v>
      </c>
      <c r="AO43" s="7">
        <f t="shared" si="2"/>
        <v>0</v>
      </c>
      <c r="AP43" s="7">
        <f t="shared" si="2"/>
        <v>0</v>
      </c>
      <c r="AQ43" s="7">
        <f t="shared" si="2"/>
        <v>0</v>
      </c>
      <c r="AR43" s="7">
        <f t="shared" si="2"/>
        <v>0.002819548872180451</v>
      </c>
      <c r="AS43" s="7">
        <f t="shared" si="2"/>
        <v>0</v>
      </c>
      <c r="AT43" s="7">
        <f t="shared" si="2"/>
        <v>0.0009398496240601503</v>
      </c>
      <c r="AU43" s="7">
        <f t="shared" si="2"/>
        <v>0</v>
      </c>
    </row>
    <row r="44" spans="1:47" ht="12.75">
      <c r="A44" s="3" t="s">
        <v>41</v>
      </c>
      <c r="B44" s="1">
        <v>1024</v>
      </c>
      <c r="C44" s="1">
        <v>424</v>
      </c>
      <c r="D44" s="1">
        <v>412</v>
      </c>
      <c r="E44" s="4">
        <f aca="true" t="shared" si="3" ref="E44:E70">C44/B44</f>
        <v>0.4140625</v>
      </c>
      <c r="F44" s="1">
        <v>0</v>
      </c>
      <c r="G44" s="4">
        <f aca="true" t="shared" si="4" ref="G44:G71">G6/C6</f>
        <v>0.0023584905660377358</v>
      </c>
      <c r="H44" s="4">
        <f aca="true" t="shared" si="5" ref="H44:H71">H6/(C6-G6)</f>
        <v>0.026004728132387706</v>
      </c>
      <c r="I44" s="7">
        <f aca="true" t="shared" si="6" ref="I44:X70">I6/($C6-$G6)</f>
        <v>0.1938534278959811</v>
      </c>
      <c r="J44" s="7">
        <f t="shared" si="6"/>
        <v>0.13002364066193853</v>
      </c>
      <c r="K44" s="7">
        <f t="shared" si="6"/>
        <v>0.10874704491725769</v>
      </c>
      <c r="L44" s="7">
        <f t="shared" si="6"/>
        <v>0.10401891252955082</v>
      </c>
      <c r="M44" s="7">
        <f t="shared" si="6"/>
        <v>0.16548463356973994</v>
      </c>
      <c r="N44" s="7">
        <f t="shared" si="6"/>
        <v>0.09219858156028368</v>
      </c>
      <c r="O44" s="7">
        <f t="shared" si="6"/>
        <v>0.06619385342789598</v>
      </c>
      <c r="P44" s="7">
        <f t="shared" si="6"/>
        <v>0.016548463356973995</v>
      </c>
      <c r="Q44" s="7">
        <f t="shared" si="6"/>
        <v>0.030732860520094562</v>
      </c>
      <c r="R44" s="7">
        <f t="shared" si="6"/>
        <v>0.004728132387706856</v>
      </c>
      <c r="S44" s="7">
        <f t="shared" si="6"/>
        <v>0.014184397163120567</v>
      </c>
      <c r="T44" s="7">
        <f t="shared" si="6"/>
        <v>0.014184397163120567</v>
      </c>
      <c r="U44" s="7">
        <f t="shared" si="6"/>
        <v>0.01182033096926714</v>
      </c>
      <c r="V44" s="7">
        <f t="shared" si="6"/>
        <v>0</v>
      </c>
      <c r="W44" s="7">
        <f t="shared" si="6"/>
        <v>0.009456264775413711</v>
      </c>
      <c r="X44" s="7">
        <f t="shared" si="6"/>
        <v>0</v>
      </c>
      <c r="Y44" s="7">
        <f aca="true" t="shared" si="7" ref="Y44:AU44">Y6/($C6-$G6)</f>
        <v>0</v>
      </c>
      <c r="Z44" s="7">
        <f t="shared" si="7"/>
        <v>0</v>
      </c>
      <c r="AA44" s="7">
        <f t="shared" si="7"/>
        <v>0.004728132387706856</v>
      </c>
      <c r="AB44" s="7">
        <f t="shared" si="7"/>
        <v>0</v>
      </c>
      <c r="AC44" s="7">
        <f t="shared" si="7"/>
        <v>0.002364066193853428</v>
      </c>
      <c r="AD44" s="7">
        <f t="shared" si="7"/>
        <v>0</v>
      </c>
      <c r="AE44" s="7">
        <f t="shared" si="7"/>
        <v>0</v>
      </c>
      <c r="AF44" s="7">
        <f t="shared" si="7"/>
        <v>0.002364066193853428</v>
      </c>
      <c r="AG44" s="7">
        <f t="shared" si="7"/>
        <v>0</v>
      </c>
      <c r="AH44" s="7">
        <f t="shared" si="7"/>
        <v>0</v>
      </c>
      <c r="AI44" s="7">
        <f t="shared" si="7"/>
        <v>0</v>
      </c>
      <c r="AJ44" s="7">
        <f t="shared" si="7"/>
        <v>0</v>
      </c>
      <c r="AK44" s="7">
        <f t="shared" si="7"/>
        <v>0</v>
      </c>
      <c r="AL44" s="7">
        <f t="shared" si="7"/>
        <v>0</v>
      </c>
      <c r="AM44" s="7">
        <f t="shared" si="7"/>
        <v>0</v>
      </c>
      <c r="AN44" s="7">
        <f t="shared" si="7"/>
        <v>0</v>
      </c>
      <c r="AO44" s="7">
        <f t="shared" si="7"/>
        <v>0</v>
      </c>
      <c r="AP44" s="7">
        <f t="shared" si="7"/>
        <v>0.002364066193853428</v>
      </c>
      <c r="AQ44" s="7">
        <f t="shared" si="7"/>
        <v>0</v>
      </c>
      <c r="AR44" s="7">
        <f t="shared" si="7"/>
        <v>0</v>
      </c>
      <c r="AS44" s="7">
        <f t="shared" si="7"/>
        <v>0</v>
      </c>
      <c r="AT44" s="7">
        <f t="shared" si="7"/>
        <v>0</v>
      </c>
      <c r="AU44" s="7">
        <f t="shared" si="7"/>
        <v>0</v>
      </c>
    </row>
    <row r="45" spans="1:47" ht="12.75">
      <c r="A45" s="3" t="s">
        <v>42</v>
      </c>
      <c r="B45" s="1">
        <v>12613</v>
      </c>
      <c r="C45" s="1">
        <v>5305</v>
      </c>
      <c r="D45" s="1">
        <v>5149</v>
      </c>
      <c r="E45" s="4">
        <f t="shared" si="3"/>
        <v>0.4205977959248394</v>
      </c>
      <c r="F45" s="1">
        <v>1</v>
      </c>
      <c r="G45" s="4">
        <f t="shared" si="4"/>
        <v>0.01055607917059378</v>
      </c>
      <c r="H45" s="4">
        <f t="shared" si="5"/>
        <v>0.019051247856734618</v>
      </c>
      <c r="I45" s="7">
        <f t="shared" si="6"/>
        <v>0.18079634216041152</v>
      </c>
      <c r="J45" s="7">
        <f t="shared" si="6"/>
        <v>0.20003810249571347</v>
      </c>
      <c r="K45" s="7">
        <f t="shared" si="6"/>
        <v>0.10916365021908934</v>
      </c>
      <c r="L45" s="7">
        <f t="shared" si="6"/>
        <v>0.09563726424080778</v>
      </c>
      <c r="M45" s="7">
        <f t="shared" si="6"/>
        <v>0.1415507715755382</v>
      </c>
      <c r="N45" s="7">
        <f t="shared" si="6"/>
        <v>0.09068393979805678</v>
      </c>
      <c r="O45" s="7">
        <f t="shared" si="6"/>
        <v>0.08058677843398743</v>
      </c>
      <c r="P45" s="7">
        <f t="shared" si="6"/>
        <v>0.014288435892550962</v>
      </c>
      <c r="Q45" s="7">
        <f t="shared" si="6"/>
        <v>0.017146123071061156</v>
      </c>
      <c r="R45" s="7">
        <f t="shared" si="6"/>
        <v>0.006667936749857116</v>
      </c>
      <c r="S45" s="7">
        <f t="shared" si="6"/>
        <v>0.0074299866641265</v>
      </c>
      <c r="T45" s="7">
        <f t="shared" si="6"/>
        <v>0.005143836921318346</v>
      </c>
      <c r="U45" s="7">
        <f t="shared" si="6"/>
        <v>0.0038102495713469233</v>
      </c>
      <c r="V45" s="7">
        <f t="shared" si="6"/>
        <v>0.003619737092779577</v>
      </c>
      <c r="W45" s="7">
        <f t="shared" si="6"/>
        <v>0.003429224614212231</v>
      </c>
      <c r="X45" s="7">
        <f t="shared" si="6"/>
        <v>0.0015240998285387694</v>
      </c>
      <c r="Y45" s="7">
        <f aca="true" t="shared" si="8" ref="Y45:AU45">Y7/($C7-$G7)</f>
        <v>0.0019051247856734616</v>
      </c>
      <c r="Z45" s="7">
        <f t="shared" si="8"/>
        <v>0.004191274528481615</v>
      </c>
      <c r="AA45" s="7">
        <f t="shared" si="8"/>
        <v>0.0013335873499714232</v>
      </c>
      <c r="AB45" s="7">
        <f t="shared" si="8"/>
        <v>0.0013335873499714232</v>
      </c>
      <c r="AC45" s="7">
        <f t="shared" si="8"/>
        <v>0.0013335873499714232</v>
      </c>
      <c r="AD45" s="7">
        <f t="shared" si="8"/>
        <v>0.00038102495713469235</v>
      </c>
      <c r="AE45" s="7">
        <f t="shared" si="8"/>
        <v>0.0020956372642408076</v>
      </c>
      <c r="AF45" s="7">
        <f t="shared" si="8"/>
        <v>0.0005715374357020385</v>
      </c>
      <c r="AG45" s="7">
        <f t="shared" si="8"/>
        <v>0.0005715374357020385</v>
      </c>
      <c r="AH45" s="7">
        <f t="shared" si="8"/>
        <v>0.0007620499142693847</v>
      </c>
      <c r="AI45" s="7">
        <f t="shared" si="8"/>
        <v>0.00038102495713469235</v>
      </c>
      <c r="AJ45" s="7">
        <f t="shared" si="8"/>
        <v>0</v>
      </c>
      <c r="AK45" s="7">
        <f t="shared" si="8"/>
        <v>0.00038102495713469235</v>
      </c>
      <c r="AL45" s="7">
        <f t="shared" si="8"/>
        <v>0.0005715374357020385</v>
      </c>
      <c r="AM45" s="7">
        <f t="shared" si="8"/>
        <v>0.00019051247856734617</v>
      </c>
      <c r="AN45" s="7">
        <f t="shared" si="8"/>
        <v>0.0009525623928367308</v>
      </c>
      <c r="AO45" s="7">
        <f t="shared" si="8"/>
        <v>0.0007620499142693847</v>
      </c>
      <c r="AP45" s="7">
        <f t="shared" si="8"/>
        <v>0</v>
      </c>
      <c r="AQ45" s="7">
        <f t="shared" si="8"/>
        <v>0.00038102495713469235</v>
      </c>
      <c r="AR45" s="7">
        <f t="shared" si="8"/>
        <v>0.00019051247856734617</v>
      </c>
      <c r="AS45" s="7">
        <f t="shared" si="8"/>
        <v>0.0005715374357020385</v>
      </c>
      <c r="AT45" s="7">
        <f t="shared" si="8"/>
        <v>0.00019051247856734617</v>
      </c>
      <c r="AU45" s="7">
        <f t="shared" si="8"/>
        <v>0.00038102495713469235</v>
      </c>
    </row>
    <row r="46" spans="1:47" ht="12.75">
      <c r="A46" s="3" t="s">
        <v>43</v>
      </c>
      <c r="B46" s="1">
        <v>2493</v>
      </c>
      <c r="C46" s="1">
        <v>1036</v>
      </c>
      <c r="D46" s="1">
        <v>1004</v>
      </c>
      <c r="E46" s="4">
        <f t="shared" si="3"/>
        <v>0.4155635780184517</v>
      </c>
      <c r="F46" s="1">
        <v>0</v>
      </c>
      <c r="G46" s="4">
        <f t="shared" si="4"/>
        <v>0.008687258687258687</v>
      </c>
      <c r="H46" s="4">
        <f t="shared" si="5"/>
        <v>0.022395326192794548</v>
      </c>
      <c r="I46" s="7">
        <f t="shared" si="6"/>
        <v>0.2171372930866602</v>
      </c>
      <c r="J46" s="7">
        <f t="shared" si="6"/>
        <v>0.16358325219084713</v>
      </c>
      <c r="K46" s="7">
        <f t="shared" si="6"/>
        <v>0.0759493670886076</v>
      </c>
      <c r="L46" s="7">
        <f t="shared" si="6"/>
        <v>0.13729308666017526</v>
      </c>
      <c r="M46" s="7">
        <f t="shared" si="6"/>
        <v>0.10613437195715676</v>
      </c>
      <c r="N46" s="7">
        <f t="shared" si="6"/>
        <v>0.10223953261927946</v>
      </c>
      <c r="O46" s="7">
        <f t="shared" si="6"/>
        <v>0.07205452775073028</v>
      </c>
      <c r="P46" s="7">
        <f t="shared" si="6"/>
        <v>0.018500486854917234</v>
      </c>
      <c r="Q46" s="7">
        <f t="shared" si="6"/>
        <v>0.016553067185978577</v>
      </c>
      <c r="R46" s="7">
        <f t="shared" si="6"/>
        <v>0.011684518013631937</v>
      </c>
      <c r="S46" s="7">
        <f t="shared" si="6"/>
        <v>0.014605647517039922</v>
      </c>
      <c r="T46" s="7">
        <f t="shared" si="6"/>
        <v>0.007789678675754625</v>
      </c>
      <c r="U46" s="7">
        <f t="shared" si="6"/>
        <v>0.005842259006815969</v>
      </c>
      <c r="V46" s="7">
        <f t="shared" si="6"/>
        <v>0.0009737098344693282</v>
      </c>
      <c r="W46" s="7">
        <f t="shared" si="6"/>
        <v>0.0029211295034079843</v>
      </c>
      <c r="X46" s="7">
        <f t="shared" si="6"/>
        <v>0.0038948393378773127</v>
      </c>
      <c r="Y46" s="7">
        <f aca="true" t="shared" si="9" ref="Y46:AU46">Y8/($C8-$G8)</f>
        <v>0.0019474196689386564</v>
      </c>
      <c r="Z46" s="7">
        <f t="shared" si="9"/>
        <v>0.0019474196689386564</v>
      </c>
      <c r="AA46" s="7">
        <f t="shared" si="9"/>
        <v>0.0038948393378773127</v>
      </c>
      <c r="AB46" s="7">
        <f t="shared" si="9"/>
        <v>0</v>
      </c>
      <c r="AC46" s="7">
        <f t="shared" si="9"/>
        <v>0.0019474196689386564</v>
      </c>
      <c r="AD46" s="7">
        <f t="shared" si="9"/>
        <v>0.0009737098344693282</v>
      </c>
      <c r="AE46" s="7">
        <f t="shared" si="9"/>
        <v>0</v>
      </c>
      <c r="AF46" s="7">
        <f t="shared" si="9"/>
        <v>0</v>
      </c>
      <c r="AG46" s="7">
        <f t="shared" si="9"/>
        <v>0</v>
      </c>
      <c r="AH46" s="7">
        <f t="shared" si="9"/>
        <v>0.0019474196689386564</v>
      </c>
      <c r="AI46" s="7">
        <f t="shared" si="9"/>
        <v>0.0009737098344693282</v>
      </c>
      <c r="AJ46" s="7">
        <f t="shared" si="9"/>
        <v>0.0019474196689386564</v>
      </c>
      <c r="AK46" s="7">
        <f t="shared" si="9"/>
        <v>0</v>
      </c>
      <c r="AL46" s="7">
        <f t="shared" si="9"/>
        <v>0</v>
      </c>
      <c r="AM46" s="7">
        <f t="shared" si="9"/>
        <v>0.0009737098344693282</v>
      </c>
      <c r="AN46" s="7">
        <f t="shared" si="9"/>
        <v>0</v>
      </c>
      <c r="AO46" s="7">
        <f t="shared" si="9"/>
        <v>0</v>
      </c>
      <c r="AP46" s="7">
        <f t="shared" si="9"/>
        <v>0</v>
      </c>
      <c r="AQ46" s="7">
        <f t="shared" si="9"/>
        <v>0</v>
      </c>
      <c r="AR46" s="7">
        <f t="shared" si="9"/>
        <v>0.0019474196689386564</v>
      </c>
      <c r="AS46" s="7">
        <f t="shared" si="9"/>
        <v>0</v>
      </c>
      <c r="AT46" s="7">
        <f t="shared" si="9"/>
        <v>0.0019474196689386564</v>
      </c>
      <c r="AU46" s="7">
        <f t="shared" si="9"/>
        <v>0</v>
      </c>
    </row>
    <row r="47" spans="1:47" ht="12.75">
      <c r="A47" s="3" t="s">
        <v>44</v>
      </c>
      <c r="B47" s="1">
        <v>1540</v>
      </c>
      <c r="C47" s="1">
        <v>715</v>
      </c>
      <c r="D47" s="1">
        <v>704</v>
      </c>
      <c r="E47" s="4">
        <f t="shared" si="3"/>
        <v>0.4642857142857143</v>
      </c>
      <c r="F47" s="1">
        <v>0</v>
      </c>
      <c r="G47" s="4">
        <f t="shared" si="4"/>
        <v>0.002797202797202797</v>
      </c>
      <c r="H47" s="4">
        <f t="shared" si="5"/>
        <v>0.012622720897615708</v>
      </c>
      <c r="I47" s="7">
        <f t="shared" si="6"/>
        <v>0.13744740532959326</v>
      </c>
      <c r="J47" s="7">
        <f t="shared" si="6"/>
        <v>0.23562412342215988</v>
      </c>
      <c r="K47" s="7">
        <f t="shared" si="6"/>
        <v>0.2005610098176718</v>
      </c>
      <c r="L47" s="7">
        <f t="shared" si="6"/>
        <v>0.07994389901823282</v>
      </c>
      <c r="M47" s="7">
        <f t="shared" si="6"/>
        <v>0.14446002805049088</v>
      </c>
      <c r="N47" s="7">
        <f t="shared" si="6"/>
        <v>0.0546984572230014</v>
      </c>
      <c r="O47" s="7">
        <f t="shared" si="6"/>
        <v>0.05890603085553997</v>
      </c>
      <c r="P47" s="7">
        <f t="shared" si="6"/>
        <v>0.009817671809256662</v>
      </c>
      <c r="Q47" s="7">
        <f t="shared" si="6"/>
        <v>0.004207573632538569</v>
      </c>
      <c r="R47" s="7">
        <f t="shared" si="6"/>
        <v>0.0182328190743338</v>
      </c>
      <c r="S47" s="7">
        <f t="shared" si="6"/>
        <v>0.005610098176718092</v>
      </c>
      <c r="T47" s="7">
        <f t="shared" si="6"/>
        <v>0.008415147265077139</v>
      </c>
      <c r="U47" s="7">
        <f t="shared" si="6"/>
        <v>0.005610098176718092</v>
      </c>
      <c r="V47" s="7">
        <f t="shared" si="6"/>
        <v>0.002805049088359046</v>
      </c>
      <c r="W47" s="7">
        <f t="shared" si="6"/>
        <v>0.004207573632538569</v>
      </c>
      <c r="X47" s="7">
        <f t="shared" si="6"/>
        <v>0</v>
      </c>
      <c r="Y47" s="7">
        <f aca="true" t="shared" si="10" ref="Y47:AU47">Y9/($C9-$G9)</f>
        <v>0.0070126227208976155</v>
      </c>
      <c r="Z47" s="7">
        <f t="shared" si="10"/>
        <v>0.002805049088359046</v>
      </c>
      <c r="AA47" s="7">
        <f t="shared" si="10"/>
        <v>0</v>
      </c>
      <c r="AB47" s="7">
        <f t="shared" si="10"/>
        <v>0.001402524544179523</v>
      </c>
      <c r="AC47" s="7">
        <f t="shared" si="10"/>
        <v>0</v>
      </c>
      <c r="AD47" s="7">
        <f t="shared" si="10"/>
        <v>0</v>
      </c>
      <c r="AE47" s="7">
        <f t="shared" si="10"/>
        <v>0</v>
      </c>
      <c r="AF47" s="7">
        <f t="shared" si="10"/>
        <v>0.002805049088359046</v>
      </c>
      <c r="AG47" s="7">
        <f t="shared" si="10"/>
        <v>0</v>
      </c>
      <c r="AH47" s="7">
        <f t="shared" si="10"/>
        <v>0</v>
      </c>
      <c r="AI47" s="7">
        <f t="shared" si="10"/>
        <v>0</v>
      </c>
      <c r="AJ47" s="7">
        <f t="shared" si="10"/>
        <v>0</v>
      </c>
      <c r="AK47" s="7">
        <f t="shared" si="10"/>
        <v>0.001402524544179523</v>
      </c>
      <c r="AL47" s="7">
        <f t="shared" si="10"/>
        <v>0</v>
      </c>
      <c r="AM47" s="7">
        <f t="shared" si="10"/>
        <v>0</v>
      </c>
      <c r="AN47" s="7">
        <f t="shared" si="10"/>
        <v>0</v>
      </c>
      <c r="AO47" s="7">
        <f t="shared" si="10"/>
        <v>0</v>
      </c>
      <c r="AP47" s="7">
        <f t="shared" si="10"/>
        <v>0</v>
      </c>
      <c r="AQ47" s="7">
        <f t="shared" si="10"/>
        <v>0.001402524544179523</v>
      </c>
      <c r="AR47" s="7">
        <f t="shared" si="10"/>
        <v>0</v>
      </c>
      <c r="AS47" s="7">
        <f t="shared" si="10"/>
        <v>0</v>
      </c>
      <c r="AT47" s="7">
        <f t="shared" si="10"/>
        <v>0</v>
      </c>
      <c r="AU47" s="7">
        <f t="shared" si="10"/>
        <v>0</v>
      </c>
    </row>
    <row r="48" spans="1:47" ht="12.75">
      <c r="A48" s="3" t="s">
        <v>45</v>
      </c>
      <c r="B48" s="1">
        <v>1314</v>
      </c>
      <c r="C48" s="1">
        <v>585</v>
      </c>
      <c r="D48" s="1">
        <v>577</v>
      </c>
      <c r="E48" s="4">
        <f t="shared" si="3"/>
        <v>0.4452054794520548</v>
      </c>
      <c r="F48" s="1">
        <v>0</v>
      </c>
      <c r="G48" s="4">
        <f t="shared" si="4"/>
        <v>0.005128205128205128</v>
      </c>
      <c r="H48" s="4">
        <f t="shared" si="5"/>
        <v>0.00859106529209622</v>
      </c>
      <c r="I48" s="7">
        <f t="shared" si="6"/>
        <v>0.08934707903780069</v>
      </c>
      <c r="J48" s="7">
        <f t="shared" si="6"/>
        <v>0.19072164948453607</v>
      </c>
      <c r="K48" s="7">
        <f t="shared" si="6"/>
        <v>0.281786941580756</v>
      </c>
      <c r="L48" s="7">
        <f t="shared" si="6"/>
        <v>0.12371134020618557</v>
      </c>
      <c r="M48" s="7">
        <f t="shared" si="6"/>
        <v>0.09106529209621993</v>
      </c>
      <c r="N48" s="7">
        <f t="shared" si="6"/>
        <v>0.07388316151202749</v>
      </c>
      <c r="O48" s="7">
        <f t="shared" si="6"/>
        <v>0.05670103092783505</v>
      </c>
      <c r="P48" s="7">
        <f t="shared" si="6"/>
        <v>0.012027491408934709</v>
      </c>
      <c r="Q48" s="7">
        <f t="shared" si="6"/>
        <v>0.012027491408934709</v>
      </c>
      <c r="R48" s="7">
        <f t="shared" si="6"/>
        <v>0.012027491408934709</v>
      </c>
      <c r="S48" s="7">
        <f t="shared" si="6"/>
        <v>0.010309278350515464</v>
      </c>
      <c r="T48" s="7">
        <f t="shared" si="6"/>
        <v>0.005154639175257732</v>
      </c>
      <c r="U48" s="7">
        <f t="shared" si="6"/>
        <v>0.006872852233676976</v>
      </c>
      <c r="V48" s="7">
        <f t="shared" si="6"/>
        <v>0.001718213058419244</v>
      </c>
      <c r="W48" s="7">
        <f t="shared" si="6"/>
        <v>0.001718213058419244</v>
      </c>
      <c r="X48" s="7">
        <f t="shared" si="6"/>
        <v>0.001718213058419244</v>
      </c>
      <c r="Y48" s="7">
        <f aca="true" t="shared" si="11" ref="Y48:AU48">Y10/($C10-$G10)</f>
        <v>0.001718213058419244</v>
      </c>
      <c r="Z48" s="7">
        <f t="shared" si="11"/>
        <v>0.001718213058419244</v>
      </c>
      <c r="AA48" s="7">
        <f t="shared" si="11"/>
        <v>0.00859106529209622</v>
      </c>
      <c r="AB48" s="7">
        <f t="shared" si="11"/>
        <v>0</v>
      </c>
      <c r="AC48" s="7">
        <f t="shared" si="11"/>
        <v>0.003436426116838488</v>
      </c>
      <c r="AD48" s="7">
        <f t="shared" si="11"/>
        <v>0</v>
      </c>
      <c r="AE48" s="7">
        <f t="shared" si="11"/>
        <v>0</v>
      </c>
      <c r="AF48" s="7">
        <f t="shared" si="11"/>
        <v>0</v>
      </c>
      <c r="AG48" s="7">
        <f t="shared" si="11"/>
        <v>0</v>
      </c>
      <c r="AH48" s="7">
        <f t="shared" si="11"/>
        <v>0</v>
      </c>
      <c r="AI48" s="7">
        <f t="shared" si="11"/>
        <v>0</v>
      </c>
      <c r="AJ48" s="7">
        <f t="shared" si="11"/>
        <v>0</v>
      </c>
      <c r="AK48" s="7">
        <f t="shared" si="11"/>
        <v>0</v>
      </c>
      <c r="AL48" s="7">
        <f t="shared" si="11"/>
        <v>0.001718213058419244</v>
      </c>
      <c r="AM48" s="7">
        <f t="shared" si="11"/>
        <v>0</v>
      </c>
      <c r="AN48" s="7">
        <f t="shared" si="11"/>
        <v>0</v>
      </c>
      <c r="AO48" s="7">
        <f t="shared" si="11"/>
        <v>0.001718213058419244</v>
      </c>
      <c r="AP48" s="7">
        <f t="shared" si="11"/>
        <v>0</v>
      </c>
      <c r="AQ48" s="7">
        <f t="shared" si="11"/>
        <v>0</v>
      </c>
      <c r="AR48" s="7">
        <f t="shared" si="11"/>
        <v>0.001718213058419244</v>
      </c>
      <c r="AS48" s="7">
        <f t="shared" si="11"/>
        <v>0</v>
      </c>
      <c r="AT48" s="7">
        <f t="shared" si="11"/>
        <v>0</v>
      </c>
      <c r="AU48" s="7">
        <f t="shared" si="11"/>
        <v>0</v>
      </c>
    </row>
    <row r="49" spans="1:47" ht="12.75">
      <c r="A49" s="3" t="s">
        <v>46</v>
      </c>
      <c r="B49" s="1">
        <v>7114</v>
      </c>
      <c r="C49" s="1">
        <v>3959</v>
      </c>
      <c r="D49" s="1">
        <v>3882</v>
      </c>
      <c r="E49" s="4">
        <f t="shared" si="3"/>
        <v>0.5565082935057633</v>
      </c>
      <c r="F49" s="1">
        <v>0</v>
      </c>
      <c r="G49" s="4">
        <f t="shared" si="4"/>
        <v>0.0053043697903510986</v>
      </c>
      <c r="H49" s="4">
        <f t="shared" si="5"/>
        <v>0.014220416455053326</v>
      </c>
      <c r="I49" s="7">
        <f t="shared" si="6"/>
        <v>0.06932453021838497</v>
      </c>
      <c r="J49" s="7">
        <f t="shared" si="6"/>
        <v>0.3278313864906044</v>
      </c>
      <c r="K49" s="7">
        <f t="shared" si="6"/>
        <v>0.26358557643473846</v>
      </c>
      <c r="L49" s="7">
        <f t="shared" si="6"/>
        <v>0.05865921787709497</v>
      </c>
      <c r="M49" s="7">
        <f t="shared" si="6"/>
        <v>0.1282376841036059</v>
      </c>
      <c r="N49" s="7">
        <f t="shared" si="6"/>
        <v>0.04875571356018284</v>
      </c>
      <c r="O49" s="7">
        <f t="shared" si="6"/>
        <v>0.034789233113255456</v>
      </c>
      <c r="P49" s="7">
        <f t="shared" si="6"/>
        <v>0.0111731843575419</v>
      </c>
      <c r="Q49" s="7">
        <f t="shared" si="6"/>
        <v>0.006602336211274758</v>
      </c>
      <c r="R49" s="7">
        <f t="shared" si="6"/>
        <v>0.007364144235652616</v>
      </c>
      <c r="S49" s="7">
        <f t="shared" si="6"/>
        <v>0.004316912138141189</v>
      </c>
      <c r="T49" s="7">
        <f t="shared" si="6"/>
        <v>0.0022854240731335703</v>
      </c>
      <c r="U49" s="7">
        <f t="shared" si="6"/>
        <v>0.004824784154393093</v>
      </c>
      <c r="V49" s="7">
        <f t="shared" si="6"/>
        <v>0.0022854240731335703</v>
      </c>
      <c r="W49" s="7">
        <f t="shared" si="6"/>
        <v>0.0022854240731335703</v>
      </c>
      <c r="X49" s="7">
        <f t="shared" si="6"/>
        <v>0.00025393600812595224</v>
      </c>
      <c r="Y49" s="7">
        <f aca="true" t="shared" si="12" ref="Y49:AU49">Y11/($C11-$G11)</f>
        <v>0.004316912138141189</v>
      </c>
      <c r="Z49" s="7">
        <f t="shared" si="12"/>
        <v>0.0007618080243778568</v>
      </c>
      <c r="AA49" s="7">
        <f t="shared" si="12"/>
        <v>0.001015744032503809</v>
      </c>
      <c r="AB49" s="7">
        <f t="shared" si="12"/>
        <v>0.0007618080243778568</v>
      </c>
      <c r="AC49" s="7">
        <f t="shared" si="12"/>
        <v>0.0007618080243778568</v>
      </c>
      <c r="AD49" s="7">
        <f t="shared" si="12"/>
        <v>0.00025393600812595224</v>
      </c>
      <c r="AE49" s="7">
        <f t="shared" si="12"/>
        <v>0.00025393600812595224</v>
      </c>
      <c r="AF49" s="7">
        <f t="shared" si="12"/>
        <v>0.00025393600812595224</v>
      </c>
      <c r="AG49" s="7">
        <f t="shared" si="12"/>
        <v>0.00025393600812595224</v>
      </c>
      <c r="AH49" s="7">
        <f t="shared" si="12"/>
        <v>0.0005078720162519045</v>
      </c>
      <c r="AI49" s="7">
        <f t="shared" si="12"/>
        <v>0.001015744032503809</v>
      </c>
      <c r="AJ49" s="7">
        <f t="shared" si="12"/>
        <v>0.0007618080243778568</v>
      </c>
      <c r="AK49" s="7">
        <f t="shared" si="12"/>
        <v>0.00025393600812595224</v>
      </c>
      <c r="AL49" s="7">
        <f t="shared" si="12"/>
        <v>0.0007618080243778568</v>
      </c>
      <c r="AM49" s="7">
        <f t="shared" si="12"/>
        <v>0</v>
      </c>
      <c r="AN49" s="7">
        <f t="shared" si="12"/>
        <v>0.00025393600812595224</v>
      </c>
      <c r="AO49" s="7">
        <f t="shared" si="12"/>
        <v>0</v>
      </c>
      <c r="AP49" s="7">
        <f t="shared" si="12"/>
        <v>0.0005078720162519045</v>
      </c>
      <c r="AQ49" s="7">
        <f t="shared" si="12"/>
        <v>0.0005078720162519045</v>
      </c>
      <c r="AR49" s="7">
        <f t="shared" si="12"/>
        <v>0</v>
      </c>
      <c r="AS49" s="7">
        <f t="shared" si="12"/>
        <v>0</v>
      </c>
      <c r="AT49" s="7">
        <f t="shared" si="12"/>
        <v>0</v>
      </c>
      <c r="AU49" s="7">
        <f t="shared" si="12"/>
        <v>0</v>
      </c>
    </row>
    <row r="50" spans="1:47" ht="12.75">
      <c r="A50" s="3" t="s">
        <v>47</v>
      </c>
      <c r="B50" s="1">
        <v>6088</v>
      </c>
      <c r="C50" s="1">
        <v>3633</v>
      </c>
      <c r="D50" s="1">
        <v>3570</v>
      </c>
      <c r="E50" s="4">
        <f t="shared" si="3"/>
        <v>0.5967477003942181</v>
      </c>
      <c r="F50" s="1">
        <v>0</v>
      </c>
      <c r="G50" s="4">
        <f t="shared" si="4"/>
        <v>0.0033030553261767133</v>
      </c>
      <c r="H50" s="4">
        <f t="shared" si="5"/>
        <v>0.014084507042253521</v>
      </c>
      <c r="I50" s="7">
        <f t="shared" si="6"/>
        <v>0.04473902236951118</v>
      </c>
      <c r="J50" s="7">
        <f t="shared" si="6"/>
        <v>0.32780999723833193</v>
      </c>
      <c r="K50" s="7">
        <f t="shared" si="6"/>
        <v>0.35156034244683787</v>
      </c>
      <c r="L50" s="7">
        <f t="shared" si="6"/>
        <v>0.06793703396851698</v>
      </c>
      <c r="M50" s="7">
        <f t="shared" si="6"/>
        <v>0.09721071527202431</v>
      </c>
      <c r="N50" s="7">
        <f t="shared" si="6"/>
        <v>0.021264843965755315</v>
      </c>
      <c r="O50" s="7">
        <f t="shared" si="6"/>
        <v>0.029549848108257386</v>
      </c>
      <c r="P50" s="7">
        <f t="shared" si="6"/>
        <v>0.010218171775752554</v>
      </c>
      <c r="Q50" s="7">
        <f t="shared" si="6"/>
        <v>0.004418668876001105</v>
      </c>
      <c r="R50" s="7">
        <f t="shared" si="6"/>
        <v>0.006628003314001657</v>
      </c>
      <c r="S50" s="7">
        <f t="shared" si="6"/>
        <v>0.005247169290251312</v>
      </c>
      <c r="T50" s="7">
        <f t="shared" si="6"/>
        <v>0.0008285004142502071</v>
      </c>
      <c r="U50" s="7">
        <f t="shared" si="6"/>
        <v>0.004142502071251036</v>
      </c>
      <c r="V50" s="7">
        <f t="shared" si="6"/>
        <v>0.0011046672190002762</v>
      </c>
      <c r="W50" s="7">
        <f t="shared" si="6"/>
        <v>0.0008285004142502071</v>
      </c>
      <c r="X50" s="7">
        <f t="shared" si="6"/>
        <v>0</v>
      </c>
      <c r="Y50" s="7">
        <f aca="true" t="shared" si="13" ref="Y50:AU50">Y12/($C12-$G12)</f>
        <v>0.004971002485501243</v>
      </c>
      <c r="Z50" s="7">
        <f t="shared" si="13"/>
        <v>0.00027616680475006904</v>
      </c>
      <c r="AA50" s="7">
        <f t="shared" si="13"/>
        <v>0.0030378348522507597</v>
      </c>
      <c r="AB50" s="7">
        <f t="shared" si="13"/>
        <v>0.0005523336095001381</v>
      </c>
      <c r="AC50" s="7">
        <f t="shared" si="13"/>
        <v>0.00027616680475006904</v>
      </c>
      <c r="AD50" s="7">
        <f t="shared" si="13"/>
        <v>0</v>
      </c>
      <c r="AE50" s="7">
        <f t="shared" si="13"/>
        <v>0.0008285004142502071</v>
      </c>
      <c r="AF50" s="7">
        <f t="shared" si="13"/>
        <v>0</v>
      </c>
      <c r="AG50" s="7">
        <f t="shared" si="13"/>
        <v>0</v>
      </c>
      <c r="AH50" s="7">
        <f t="shared" si="13"/>
        <v>0.00027616680475006904</v>
      </c>
      <c r="AI50" s="7">
        <f t="shared" si="13"/>
        <v>0.0011046672190002762</v>
      </c>
      <c r="AJ50" s="7">
        <f t="shared" si="13"/>
        <v>0.0005523336095001381</v>
      </c>
      <c r="AK50" s="7">
        <f t="shared" si="13"/>
        <v>0</v>
      </c>
      <c r="AL50" s="7">
        <f t="shared" si="13"/>
        <v>0</v>
      </c>
      <c r="AM50" s="7">
        <f t="shared" si="13"/>
        <v>0</v>
      </c>
      <c r="AN50" s="7">
        <f t="shared" si="13"/>
        <v>0</v>
      </c>
      <c r="AO50" s="7">
        <f t="shared" si="13"/>
        <v>0.00027616680475006904</v>
      </c>
      <c r="AP50" s="7">
        <f t="shared" si="13"/>
        <v>0</v>
      </c>
      <c r="AQ50" s="7">
        <f t="shared" si="13"/>
        <v>0</v>
      </c>
      <c r="AR50" s="7">
        <f t="shared" si="13"/>
        <v>0</v>
      </c>
      <c r="AS50" s="7">
        <f t="shared" si="13"/>
        <v>0</v>
      </c>
      <c r="AT50" s="7">
        <f t="shared" si="13"/>
        <v>0.00027616680475006904</v>
      </c>
      <c r="AU50" s="7">
        <f t="shared" si="13"/>
        <v>0</v>
      </c>
    </row>
    <row r="51" spans="1:47" ht="12.75">
      <c r="A51" s="3" t="s">
        <v>48</v>
      </c>
      <c r="B51" s="1">
        <v>2268</v>
      </c>
      <c r="C51" s="1">
        <v>1235</v>
      </c>
      <c r="D51" s="1">
        <v>1210</v>
      </c>
      <c r="E51" s="4">
        <f t="shared" si="3"/>
        <v>0.5445326278659612</v>
      </c>
      <c r="F51" s="1">
        <v>0</v>
      </c>
      <c r="G51" s="4">
        <f t="shared" si="4"/>
        <v>0.008906882591093117</v>
      </c>
      <c r="H51" s="4">
        <f t="shared" si="5"/>
        <v>0.011437908496732025</v>
      </c>
      <c r="I51" s="7">
        <f t="shared" si="6"/>
        <v>0.09395424836601307</v>
      </c>
      <c r="J51" s="7">
        <f t="shared" si="6"/>
        <v>0.29411764705882354</v>
      </c>
      <c r="K51" s="7">
        <f t="shared" si="6"/>
        <v>0.2246732026143791</v>
      </c>
      <c r="L51" s="7">
        <f t="shared" si="6"/>
        <v>0.08496732026143791</v>
      </c>
      <c r="M51" s="7">
        <f t="shared" si="6"/>
        <v>0.12418300653594772</v>
      </c>
      <c r="N51" s="7">
        <f t="shared" si="6"/>
        <v>0.058823529411764705</v>
      </c>
      <c r="O51" s="7">
        <f t="shared" si="6"/>
        <v>0.051470588235294115</v>
      </c>
      <c r="P51" s="7">
        <f t="shared" si="6"/>
        <v>0.011437908496732025</v>
      </c>
      <c r="Q51" s="7">
        <f t="shared" si="6"/>
        <v>0.010620915032679739</v>
      </c>
      <c r="R51" s="7">
        <f t="shared" si="6"/>
        <v>0.008986928104575163</v>
      </c>
      <c r="S51" s="7">
        <f t="shared" si="6"/>
        <v>0.0024509803921568627</v>
      </c>
      <c r="T51" s="7">
        <f t="shared" si="6"/>
        <v>0.004084967320261438</v>
      </c>
      <c r="U51" s="7">
        <f t="shared" si="6"/>
        <v>0.004084967320261438</v>
      </c>
      <c r="V51" s="7">
        <f t="shared" si="6"/>
        <v>0.0008169934640522876</v>
      </c>
      <c r="W51" s="7">
        <f t="shared" si="6"/>
        <v>0.0016339869281045752</v>
      </c>
      <c r="X51" s="7">
        <f t="shared" si="6"/>
        <v>0.0016339869281045752</v>
      </c>
      <c r="Y51" s="7">
        <f aca="true" t="shared" si="14" ref="Y51:AU51">Y13/($C13-$G13)</f>
        <v>0.004084967320261438</v>
      </c>
      <c r="Z51" s="7">
        <f t="shared" si="14"/>
        <v>0.0016339869281045752</v>
      </c>
      <c r="AA51" s="7">
        <f t="shared" si="14"/>
        <v>0.0016339869281045752</v>
      </c>
      <c r="AB51" s="7">
        <f t="shared" si="14"/>
        <v>0</v>
      </c>
      <c r="AC51" s="7">
        <f t="shared" si="14"/>
        <v>0</v>
      </c>
      <c r="AD51" s="7">
        <f t="shared" si="14"/>
        <v>0.0008169934640522876</v>
      </c>
      <c r="AE51" s="7">
        <f t="shared" si="14"/>
        <v>0</v>
      </c>
      <c r="AF51" s="7">
        <f t="shared" si="14"/>
        <v>0</v>
      </c>
      <c r="AG51" s="7">
        <f t="shared" si="14"/>
        <v>0</v>
      </c>
      <c r="AH51" s="7">
        <f t="shared" si="14"/>
        <v>0.0008169934640522876</v>
      </c>
      <c r="AI51" s="7">
        <f t="shared" si="14"/>
        <v>0</v>
      </c>
      <c r="AJ51" s="7">
        <f t="shared" si="14"/>
        <v>0</v>
      </c>
      <c r="AK51" s="7">
        <f t="shared" si="14"/>
        <v>0</v>
      </c>
      <c r="AL51" s="7">
        <f t="shared" si="14"/>
        <v>0.0008169934640522876</v>
      </c>
      <c r="AM51" s="7">
        <f t="shared" si="14"/>
        <v>0</v>
      </c>
      <c r="AN51" s="7">
        <f t="shared" si="14"/>
        <v>0</v>
      </c>
      <c r="AO51" s="7">
        <f t="shared" si="14"/>
        <v>0</v>
      </c>
      <c r="AP51" s="7">
        <f t="shared" si="14"/>
        <v>0</v>
      </c>
      <c r="AQ51" s="7">
        <f t="shared" si="14"/>
        <v>0.0008169934640522876</v>
      </c>
      <c r="AR51" s="7">
        <f t="shared" si="14"/>
        <v>0</v>
      </c>
      <c r="AS51" s="7">
        <f t="shared" si="14"/>
        <v>0</v>
      </c>
      <c r="AT51" s="7">
        <f t="shared" si="14"/>
        <v>0</v>
      </c>
      <c r="AU51" s="7">
        <f t="shared" si="14"/>
        <v>0</v>
      </c>
    </row>
    <row r="52" spans="1:47" ht="12.75">
      <c r="A52" s="3" t="s">
        <v>49</v>
      </c>
      <c r="B52" s="1">
        <v>2241</v>
      </c>
      <c r="C52" s="1">
        <v>1034</v>
      </c>
      <c r="D52" s="1">
        <v>986</v>
      </c>
      <c r="E52" s="4">
        <f t="shared" si="3"/>
        <v>0.4614011601963409</v>
      </c>
      <c r="F52" s="1">
        <v>0</v>
      </c>
      <c r="G52" s="4">
        <f t="shared" si="4"/>
        <v>0.009671179883945842</v>
      </c>
      <c r="H52" s="4">
        <f t="shared" si="5"/>
        <v>0.037109375</v>
      </c>
      <c r="I52" s="7">
        <f t="shared" si="6"/>
        <v>0.2734375</v>
      </c>
      <c r="J52" s="7">
        <f t="shared" si="6"/>
        <v>0.1220703125</v>
      </c>
      <c r="K52" s="7">
        <f t="shared" si="6"/>
        <v>0.0966796875</v>
      </c>
      <c r="L52" s="7">
        <f t="shared" si="6"/>
        <v>0.1572265625</v>
      </c>
      <c r="M52" s="7">
        <f t="shared" si="6"/>
        <v>0.1015625</v>
      </c>
      <c r="N52" s="7">
        <f t="shared" si="6"/>
        <v>0.0810546875</v>
      </c>
      <c r="O52" s="7">
        <f t="shared" si="6"/>
        <v>0.0615234375</v>
      </c>
      <c r="P52" s="7">
        <f t="shared" si="6"/>
        <v>0.009765625</v>
      </c>
      <c r="Q52" s="7">
        <f t="shared" si="6"/>
        <v>0.01171875</v>
      </c>
      <c r="R52" s="7">
        <f t="shared" si="6"/>
        <v>0.0087890625</v>
      </c>
      <c r="S52" s="7">
        <f t="shared" si="6"/>
        <v>0.0087890625</v>
      </c>
      <c r="T52" s="7">
        <f t="shared" si="6"/>
        <v>0.0048828125</v>
      </c>
      <c r="U52" s="7">
        <f t="shared" si="6"/>
        <v>0.0009765625</v>
      </c>
      <c r="V52" s="7">
        <f t="shared" si="6"/>
        <v>0.0009765625</v>
      </c>
      <c r="W52" s="7">
        <f t="shared" si="6"/>
        <v>0.0009765625</v>
      </c>
      <c r="X52" s="7">
        <f t="shared" si="6"/>
        <v>0.005859375</v>
      </c>
      <c r="Y52" s="7">
        <f aca="true" t="shared" si="15" ref="Y52:AU52">Y14/($C14-$G14)</f>
        <v>0.001953125</v>
      </c>
      <c r="Z52" s="7">
        <f t="shared" si="15"/>
        <v>0.0009765625</v>
      </c>
      <c r="AA52" s="7">
        <f t="shared" si="15"/>
        <v>0</v>
      </c>
      <c r="AB52" s="7">
        <f t="shared" si="15"/>
        <v>0.0009765625</v>
      </c>
      <c r="AC52" s="7">
        <f t="shared" si="15"/>
        <v>0.0029296875</v>
      </c>
      <c r="AD52" s="7">
        <f t="shared" si="15"/>
        <v>0.0029296875</v>
      </c>
      <c r="AE52" s="7">
        <f t="shared" si="15"/>
        <v>0</v>
      </c>
      <c r="AF52" s="7">
        <f t="shared" si="15"/>
        <v>0</v>
      </c>
      <c r="AG52" s="7">
        <f t="shared" si="15"/>
        <v>0</v>
      </c>
      <c r="AH52" s="7">
        <f t="shared" si="15"/>
        <v>0.001953125</v>
      </c>
      <c r="AI52" s="7">
        <f t="shared" si="15"/>
        <v>0</v>
      </c>
      <c r="AJ52" s="7">
        <f t="shared" si="15"/>
        <v>0.0009765625</v>
      </c>
      <c r="AK52" s="7">
        <f t="shared" si="15"/>
        <v>0.001953125</v>
      </c>
      <c r="AL52" s="7">
        <f t="shared" si="15"/>
        <v>0</v>
      </c>
      <c r="AM52" s="7">
        <f t="shared" si="15"/>
        <v>0</v>
      </c>
      <c r="AN52" s="7">
        <f t="shared" si="15"/>
        <v>0</v>
      </c>
      <c r="AO52" s="7">
        <f t="shared" si="15"/>
        <v>0</v>
      </c>
      <c r="AP52" s="7">
        <f t="shared" si="15"/>
        <v>0.0009765625</v>
      </c>
      <c r="AQ52" s="7">
        <f t="shared" si="15"/>
        <v>0</v>
      </c>
      <c r="AR52" s="7">
        <f t="shared" si="15"/>
        <v>0</v>
      </c>
      <c r="AS52" s="7">
        <f t="shared" si="15"/>
        <v>0.0009765625</v>
      </c>
      <c r="AT52" s="7">
        <f t="shared" si="15"/>
        <v>0</v>
      </c>
      <c r="AU52" s="7">
        <f t="shared" si="15"/>
        <v>0</v>
      </c>
    </row>
    <row r="53" spans="1:47" ht="12.75">
      <c r="A53" s="3" t="s">
        <v>50</v>
      </c>
      <c r="B53" s="1">
        <v>3866</v>
      </c>
      <c r="C53" s="1">
        <v>2226</v>
      </c>
      <c r="D53" s="1">
        <v>2191</v>
      </c>
      <c r="E53" s="4">
        <f t="shared" si="3"/>
        <v>0.5757889291257113</v>
      </c>
      <c r="F53" s="1">
        <v>0</v>
      </c>
      <c r="G53" s="4">
        <f t="shared" si="4"/>
        <v>0.0035938903863432167</v>
      </c>
      <c r="H53" s="4">
        <f t="shared" si="5"/>
        <v>0.012173128944995492</v>
      </c>
      <c r="I53" s="7">
        <f t="shared" si="6"/>
        <v>0.062218214607754736</v>
      </c>
      <c r="J53" s="7">
        <f t="shared" si="6"/>
        <v>0.327321911632101</v>
      </c>
      <c r="K53" s="7">
        <f t="shared" si="6"/>
        <v>0.3056807935076646</v>
      </c>
      <c r="L53" s="7">
        <f t="shared" si="6"/>
        <v>0.08521190261496844</v>
      </c>
      <c r="M53" s="7">
        <f t="shared" si="6"/>
        <v>0.09422903516681695</v>
      </c>
      <c r="N53" s="7">
        <f t="shared" si="6"/>
        <v>0.035617673579801626</v>
      </c>
      <c r="O53" s="7">
        <f t="shared" si="6"/>
        <v>0.031559963931469794</v>
      </c>
      <c r="P53" s="7">
        <f t="shared" si="6"/>
        <v>0.008566275924256087</v>
      </c>
      <c r="Q53" s="7">
        <f t="shared" si="6"/>
        <v>0.004508566275924256</v>
      </c>
      <c r="R53" s="7">
        <f t="shared" si="6"/>
        <v>0.009918845807033363</v>
      </c>
      <c r="S53" s="7">
        <f t="shared" si="6"/>
        <v>0.002254283137962128</v>
      </c>
      <c r="T53" s="7">
        <f t="shared" si="6"/>
        <v>0.0031559963931469793</v>
      </c>
      <c r="U53" s="7">
        <f t="shared" si="6"/>
        <v>0.002705139765554554</v>
      </c>
      <c r="V53" s="7">
        <f t="shared" si="6"/>
        <v>0.002254283137962128</v>
      </c>
      <c r="W53" s="7">
        <f t="shared" si="6"/>
        <v>0.0009017132551848512</v>
      </c>
      <c r="X53" s="7">
        <f t="shared" si="6"/>
        <v>0</v>
      </c>
      <c r="Y53" s="7">
        <f aca="true" t="shared" si="16" ref="Y53:AU53">Y15/($C15-$G15)</f>
        <v>0.004959422903516681</v>
      </c>
      <c r="Z53" s="7">
        <f t="shared" si="16"/>
        <v>0.0004508566275924256</v>
      </c>
      <c r="AA53" s="7">
        <f t="shared" si="16"/>
        <v>0.002705139765554554</v>
      </c>
      <c r="AB53" s="7">
        <f t="shared" si="16"/>
        <v>0</v>
      </c>
      <c r="AC53" s="7">
        <f t="shared" si="16"/>
        <v>0.0009017132551848512</v>
      </c>
      <c r="AD53" s="7">
        <f t="shared" si="16"/>
        <v>0.0004508566275924256</v>
      </c>
      <c r="AE53" s="7">
        <f t="shared" si="16"/>
        <v>0</v>
      </c>
      <c r="AF53" s="7">
        <f t="shared" si="16"/>
        <v>0</v>
      </c>
      <c r="AG53" s="7">
        <f t="shared" si="16"/>
        <v>0</v>
      </c>
      <c r="AH53" s="7">
        <f t="shared" si="16"/>
        <v>0</v>
      </c>
      <c r="AI53" s="7">
        <f t="shared" si="16"/>
        <v>0</v>
      </c>
      <c r="AJ53" s="7">
        <f t="shared" si="16"/>
        <v>0.0004508566275924256</v>
      </c>
      <c r="AK53" s="7">
        <f t="shared" si="16"/>
        <v>0</v>
      </c>
      <c r="AL53" s="7">
        <f t="shared" si="16"/>
        <v>0.0009017132551848512</v>
      </c>
      <c r="AM53" s="7">
        <f t="shared" si="16"/>
        <v>0</v>
      </c>
      <c r="AN53" s="7">
        <f t="shared" si="16"/>
        <v>0.0004508566275924256</v>
      </c>
      <c r="AO53" s="7">
        <f t="shared" si="16"/>
        <v>0</v>
      </c>
      <c r="AP53" s="7">
        <f t="shared" si="16"/>
        <v>0</v>
      </c>
      <c r="AQ53" s="7">
        <f t="shared" si="16"/>
        <v>0</v>
      </c>
      <c r="AR53" s="7">
        <f t="shared" si="16"/>
        <v>0</v>
      </c>
      <c r="AS53" s="7">
        <f t="shared" si="16"/>
        <v>0.0004508566275924256</v>
      </c>
      <c r="AT53" s="7">
        <f t="shared" si="16"/>
        <v>0</v>
      </c>
      <c r="AU53" s="7">
        <f t="shared" si="16"/>
        <v>0</v>
      </c>
    </row>
    <row r="54" spans="1:47" ht="12.75">
      <c r="A54" s="3" t="s">
        <v>51</v>
      </c>
      <c r="B54" s="1">
        <v>623</v>
      </c>
      <c r="C54" s="1">
        <v>210</v>
      </c>
      <c r="D54" s="1">
        <v>206</v>
      </c>
      <c r="E54" s="4">
        <f t="shared" si="3"/>
        <v>0.33707865168539325</v>
      </c>
      <c r="F54" s="1">
        <v>0</v>
      </c>
      <c r="G54" s="4">
        <f t="shared" si="4"/>
        <v>0.009523809523809525</v>
      </c>
      <c r="H54" s="4">
        <f t="shared" si="5"/>
        <v>0.009615384615384616</v>
      </c>
      <c r="I54" s="7">
        <f t="shared" si="6"/>
        <v>0.2548076923076923</v>
      </c>
      <c r="J54" s="7">
        <f t="shared" si="6"/>
        <v>0.14423076923076922</v>
      </c>
      <c r="K54" s="7">
        <f t="shared" si="6"/>
        <v>0.052884615384615384</v>
      </c>
      <c r="L54" s="7">
        <f t="shared" si="6"/>
        <v>0.1875</v>
      </c>
      <c r="M54" s="7">
        <f t="shared" si="6"/>
        <v>0.09615384615384616</v>
      </c>
      <c r="N54" s="7">
        <f t="shared" si="6"/>
        <v>0.052884615384615384</v>
      </c>
      <c r="O54" s="7">
        <f t="shared" si="6"/>
        <v>0.10096153846153846</v>
      </c>
      <c r="P54" s="7">
        <f t="shared" si="6"/>
        <v>0.009615384615384616</v>
      </c>
      <c r="Q54" s="7">
        <f t="shared" si="6"/>
        <v>0.009615384615384616</v>
      </c>
      <c r="R54" s="7">
        <f t="shared" si="6"/>
        <v>0.004807692307692308</v>
      </c>
      <c r="S54" s="7">
        <f t="shared" si="6"/>
        <v>0.02403846153846154</v>
      </c>
      <c r="T54" s="7">
        <f t="shared" si="6"/>
        <v>0.004807692307692308</v>
      </c>
      <c r="U54" s="7">
        <f t="shared" si="6"/>
        <v>0.014423076923076924</v>
      </c>
      <c r="V54" s="7">
        <f t="shared" si="6"/>
        <v>0</v>
      </c>
      <c r="W54" s="7">
        <f t="shared" si="6"/>
        <v>0</v>
      </c>
      <c r="X54" s="7">
        <f t="shared" si="6"/>
        <v>0</v>
      </c>
      <c r="Y54" s="7">
        <f aca="true" t="shared" si="17" ref="Y54:AU54">Y16/($C16-$G16)</f>
        <v>0.004807692307692308</v>
      </c>
      <c r="Z54" s="7">
        <f t="shared" si="17"/>
        <v>0</v>
      </c>
      <c r="AA54" s="7">
        <f t="shared" si="17"/>
        <v>0</v>
      </c>
      <c r="AB54" s="7">
        <f t="shared" si="17"/>
        <v>0</v>
      </c>
      <c r="AC54" s="7">
        <f t="shared" si="17"/>
        <v>0</v>
      </c>
      <c r="AD54" s="7">
        <f t="shared" si="17"/>
        <v>0</v>
      </c>
      <c r="AE54" s="7">
        <f t="shared" si="17"/>
        <v>0.004807692307692308</v>
      </c>
      <c r="AF54" s="7">
        <f t="shared" si="17"/>
        <v>0</v>
      </c>
      <c r="AG54" s="7">
        <f t="shared" si="17"/>
        <v>0</v>
      </c>
      <c r="AH54" s="7">
        <f t="shared" si="17"/>
        <v>0</v>
      </c>
      <c r="AI54" s="7">
        <f t="shared" si="17"/>
        <v>0</v>
      </c>
      <c r="AJ54" s="7">
        <f t="shared" si="17"/>
        <v>0</v>
      </c>
      <c r="AK54" s="7">
        <f t="shared" si="17"/>
        <v>0.014423076923076924</v>
      </c>
      <c r="AL54" s="7">
        <f t="shared" si="17"/>
        <v>0</v>
      </c>
      <c r="AM54" s="7">
        <f t="shared" si="17"/>
        <v>0</v>
      </c>
      <c r="AN54" s="7">
        <f t="shared" si="17"/>
        <v>0</v>
      </c>
      <c r="AO54" s="7">
        <f t="shared" si="17"/>
        <v>0</v>
      </c>
      <c r="AP54" s="7">
        <f t="shared" si="17"/>
        <v>0.004807692307692308</v>
      </c>
      <c r="AQ54" s="7">
        <f t="shared" si="17"/>
        <v>0</v>
      </c>
      <c r="AR54" s="7">
        <f t="shared" si="17"/>
        <v>0</v>
      </c>
      <c r="AS54" s="7">
        <f t="shared" si="17"/>
        <v>0.004807692307692308</v>
      </c>
      <c r="AT54" s="7">
        <f t="shared" si="17"/>
        <v>0</v>
      </c>
      <c r="AU54" s="7">
        <f t="shared" si="17"/>
        <v>0</v>
      </c>
    </row>
    <row r="55" spans="1:47" ht="12.75">
      <c r="A55" s="3" t="s">
        <v>52</v>
      </c>
      <c r="B55" s="1">
        <v>5022</v>
      </c>
      <c r="C55" s="1">
        <v>2155</v>
      </c>
      <c r="D55" s="1">
        <v>2099</v>
      </c>
      <c r="E55" s="4">
        <f t="shared" si="3"/>
        <v>0.4291119076065313</v>
      </c>
      <c r="F55" s="1">
        <v>0</v>
      </c>
      <c r="G55" s="4">
        <f t="shared" si="4"/>
        <v>0.00788863109048724</v>
      </c>
      <c r="H55" s="4">
        <f t="shared" si="5"/>
        <v>0.01824134705332086</v>
      </c>
      <c r="I55" s="7">
        <f t="shared" si="6"/>
        <v>0.215622076707203</v>
      </c>
      <c r="J55" s="7">
        <f t="shared" si="6"/>
        <v>0.17773620205799812</v>
      </c>
      <c r="K55" s="7">
        <f t="shared" si="6"/>
        <v>0.10056127221702525</v>
      </c>
      <c r="L55" s="7">
        <f t="shared" si="6"/>
        <v>0.11506080449017773</v>
      </c>
      <c r="M55" s="7">
        <f t="shared" si="6"/>
        <v>0.13189897100093545</v>
      </c>
      <c r="N55" s="7">
        <f t="shared" si="6"/>
        <v>0.07857811038353602</v>
      </c>
      <c r="O55" s="7">
        <f t="shared" si="6"/>
        <v>0.07436856875584659</v>
      </c>
      <c r="P55" s="7">
        <f t="shared" si="6"/>
        <v>0.021047708138447148</v>
      </c>
      <c r="Q55" s="7">
        <f t="shared" si="6"/>
        <v>0.009822263797942002</v>
      </c>
      <c r="R55" s="7">
        <f t="shared" si="6"/>
        <v>0.013096351730589336</v>
      </c>
      <c r="S55" s="7">
        <f t="shared" si="6"/>
        <v>0.005612722170252572</v>
      </c>
      <c r="T55" s="7">
        <f t="shared" si="6"/>
        <v>0.00420954162768943</v>
      </c>
      <c r="U55" s="7">
        <f t="shared" si="6"/>
        <v>0.005612722170252572</v>
      </c>
      <c r="V55" s="7">
        <f t="shared" si="6"/>
        <v>0.00608044901777362</v>
      </c>
      <c r="W55" s="7">
        <f t="shared" si="6"/>
        <v>0.004677268475210477</v>
      </c>
      <c r="X55" s="7">
        <f t="shared" si="6"/>
        <v>0.001403180542563143</v>
      </c>
      <c r="Y55" s="7">
        <f aca="true" t="shared" si="18" ref="Y55:AU55">Y17/($C17-$G17)</f>
        <v>0.0023386342376052385</v>
      </c>
      <c r="Z55" s="7">
        <f t="shared" si="18"/>
        <v>0.0018709073900841909</v>
      </c>
      <c r="AA55" s="7">
        <f t="shared" si="18"/>
        <v>0.0018709073900841909</v>
      </c>
      <c r="AB55" s="7">
        <f t="shared" si="18"/>
        <v>0.0018709073900841909</v>
      </c>
      <c r="AC55" s="7">
        <f t="shared" si="18"/>
        <v>0.0004677268475210477</v>
      </c>
      <c r="AD55" s="7">
        <f t="shared" si="18"/>
        <v>0.0009354536950420954</v>
      </c>
      <c r="AE55" s="7">
        <f t="shared" si="18"/>
        <v>0.0009354536950420954</v>
      </c>
      <c r="AF55" s="7">
        <f t="shared" si="18"/>
        <v>0.0004677268475210477</v>
      </c>
      <c r="AG55" s="7">
        <f t="shared" si="18"/>
        <v>0.0004677268475210477</v>
      </c>
      <c r="AH55" s="7">
        <f t="shared" si="18"/>
        <v>0.0004677268475210477</v>
      </c>
      <c r="AI55" s="7">
        <f t="shared" si="18"/>
        <v>0</v>
      </c>
      <c r="AJ55" s="7">
        <f t="shared" si="18"/>
        <v>0.0009354536950420954</v>
      </c>
      <c r="AK55" s="7">
        <f t="shared" si="18"/>
        <v>0.0009354536950420954</v>
      </c>
      <c r="AL55" s="7">
        <f t="shared" si="18"/>
        <v>0.0004677268475210477</v>
      </c>
      <c r="AM55" s="7">
        <f t="shared" si="18"/>
        <v>0.0004677268475210477</v>
      </c>
      <c r="AN55" s="7">
        <f t="shared" si="18"/>
        <v>0.0004677268475210477</v>
      </c>
      <c r="AO55" s="7">
        <f t="shared" si="18"/>
        <v>0</v>
      </c>
      <c r="AP55" s="7">
        <f t="shared" si="18"/>
        <v>0</v>
      </c>
      <c r="AQ55" s="7">
        <f t="shared" si="18"/>
        <v>0</v>
      </c>
      <c r="AR55" s="7">
        <f t="shared" si="18"/>
        <v>0</v>
      </c>
      <c r="AS55" s="7">
        <f t="shared" si="18"/>
        <v>0.0004677268475210477</v>
      </c>
      <c r="AT55" s="7">
        <f t="shared" si="18"/>
        <v>0</v>
      </c>
      <c r="AU55" s="7">
        <f t="shared" si="18"/>
        <v>0.0009354536950420954</v>
      </c>
    </row>
    <row r="56" spans="1:47" ht="12.75">
      <c r="A56" s="3" t="s">
        <v>53</v>
      </c>
      <c r="B56" s="1">
        <v>5133</v>
      </c>
      <c r="C56" s="1">
        <v>2450</v>
      </c>
      <c r="D56" s="1">
        <v>2382</v>
      </c>
      <c r="E56" s="4">
        <f t="shared" si="3"/>
        <v>0.4773037210208455</v>
      </c>
      <c r="F56" s="1">
        <v>0</v>
      </c>
      <c r="G56" s="4">
        <f t="shared" si="4"/>
        <v>0.007346938775510204</v>
      </c>
      <c r="H56" s="4">
        <f t="shared" si="5"/>
        <v>0.02055921052631579</v>
      </c>
      <c r="I56" s="7">
        <f t="shared" si="6"/>
        <v>0.15090460526315788</v>
      </c>
      <c r="J56" s="7">
        <f t="shared" si="6"/>
        <v>0.22080592105263158</v>
      </c>
      <c r="K56" s="7">
        <f t="shared" si="6"/>
        <v>0.12870065789473684</v>
      </c>
      <c r="L56" s="7">
        <f t="shared" si="6"/>
        <v>0.09210526315789473</v>
      </c>
      <c r="M56" s="7">
        <f t="shared" si="6"/>
        <v>0.13445723684210525</v>
      </c>
      <c r="N56" s="7">
        <f t="shared" si="6"/>
        <v>0.078125</v>
      </c>
      <c r="O56" s="7">
        <f t="shared" si="6"/>
        <v>0.0805921052631579</v>
      </c>
      <c r="P56" s="7">
        <f aca="true" t="shared" si="19" ref="P56:AU56">P18/($C18-$G18)</f>
        <v>0.025082236842105265</v>
      </c>
      <c r="Q56" s="7">
        <f t="shared" si="19"/>
        <v>0.019736842105263157</v>
      </c>
      <c r="R56" s="7">
        <f t="shared" si="19"/>
        <v>0.009868421052631578</v>
      </c>
      <c r="S56" s="7">
        <f t="shared" si="19"/>
        <v>0.006578947368421052</v>
      </c>
      <c r="T56" s="7">
        <f t="shared" si="19"/>
        <v>0.003700657894736842</v>
      </c>
      <c r="U56" s="7">
        <f t="shared" si="19"/>
        <v>0.0078125</v>
      </c>
      <c r="V56" s="7">
        <f t="shared" si="19"/>
        <v>0.0028782894736842104</v>
      </c>
      <c r="W56" s="7">
        <f t="shared" si="19"/>
        <v>0.0028782894736842104</v>
      </c>
      <c r="X56" s="7">
        <f t="shared" si="19"/>
        <v>0.00041118421052631577</v>
      </c>
      <c r="Y56" s="7">
        <f t="shared" si="19"/>
        <v>0.0012335526315789473</v>
      </c>
      <c r="Z56" s="7">
        <f t="shared" si="19"/>
        <v>0.0008223684210526315</v>
      </c>
      <c r="AA56" s="7">
        <f t="shared" si="19"/>
        <v>0.002055921052631579</v>
      </c>
      <c r="AB56" s="7">
        <f t="shared" si="19"/>
        <v>0.001644736842105263</v>
      </c>
      <c r="AC56" s="7">
        <f t="shared" si="19"/>
        <v>0.0024671052631578946</v>
      </c>
      <c r="AD56" s="7">
        <f t="shared" si="19"/>
        <v>0.0008223684210526315</v>
      </c>
      <c r="AE56" s="7">
        <f t="shared" si="19"/>
        <v>0</v>
      </c>
      <c r="AF56" s="7">
        <f t="shared" si="19"/>
        <v>0.0008223684210526315</v>
      </c>
      <c r="AG56" s="7">
        <f t="shared" si="19"/>
        <v>0.0008223684210526315</v>
      </c>
      <c r="AH56" s="7">
        <f t="shared" si="19"/>
        <v>0</v>
      </c>
      <c r="AI56" s="7">
        <f t="shared" si="19"/>
        <v>0</v>
      </c>
      <c r="AJ56" s="7">
        <f t="shared" si="19"/>
        <v>0.00041118421052631577</v>
      </c>
      <c r="AK56" s="7">
        <f t="shared" si="19"/>
        <v>0.00041118421052631577</v>
      </c>
      <c r="AL56" s="7">
        <f t="shared" si="19"/>
        <v>0</v>
      </c>
      <c r="AM56" s="7">
        <f t="shared" si="19"/>
        <v>0.0008223684210526315</v>
      </c>
      <c r="AN56" s="7">
        <f t="shared" si="19"/>
        <v>0.0008223684210526315</v>
      </c>
      <c r="AO56" s="7">
        <f t="shared" si="19"/>
        <v>0</v>
      </c>
      <c r="AP56" s="7">
        <f t="shared" si="19"/>
        <v>0.00041118421052631577</v>
      </c>
      <c r="AQ56" s="7">
        <f t="shared" si="19"/>
        <v>0.0012335526315789473</v>
      </c>
      <c r="AR56" s="7">
        <f t="shared" si="19"/>
        <v>0</v>
      </c>
      <c r="AS56" s="7">
        <f t="shared" si="19"/>
        <v>0</v>
      </c>
      <c r="AT56" s="7">
        <f t="shared" si="19"/>
        <v>0</v>
      </c>
      <c r="AU56" s="7">
        <f t="shared" si="19"/>
        <v>0</v>
      </c>
    </row>
    <row r="57" spans="1:47" ht="12.75">
      <c r="A57" s="3" t="s">
        <v>54</v>
      </c>
      <c r="B57" s="1">
        <v>2663</v>
      </c>
      <c r="C57" s="1">
        <v>971</v>
      </c>
      <c r="D57" s="1">
        <v>945</v>
      </c>
      <c r="E57" s="4">
        <f t="shared" si="3"/>
        <v>0.3646263612467142</v>
      </c>
      <c r="F57" s="1">
        <v>0</v>
      </c>
      <c r="G57" s="4">
        <f t="shared" si="4"/>
        <v>0.005149330587023687</v>
      </c>
      <c r="H57" s="4">
        <f t="shared" si="5"/>
        <v>0.021739130434782608</v>
      </c>
      <c r="I57" s="7">
        <f t="shared" si="6"/>
        <v>0.31262939958592134</v>
      </c>
      <c r="J57" s="7">
        <f t="shared" si="6"/>
        <v>0.055900621118012424</v>
      </c>
      <c r="K57" s="7">
        <f t="shared" si="6"/>
        <v>0.031055900621118012</v>
      </c>
      <c r="L57" s="7">
        <f t="shared" si="6"/>
        <v>0.17391304347826086</v>
      </c>
      <c r="M57" s="7">
        <f aca="true" t="shared" si="20" ref="M57:AU57">M19/($C19-$G19)</f>
        <v>0.13043478260869565</v>
      </c>
      <c r="N57" s="7">
        <f t="shared" si="20"/>
        <v>0.09834368530020704</v>
      </c>
      <c r="O57" s="7">
        <f t="shared" si="20"/>
        <v>0.07349896480331262</v>
      </c>
      <c r="P57" s="7">
        <f t="shared" si="20"/>
        <v>0.016563146997929608</v>
      </c>
      <c r="Q57" s="7">
        <f t="shared" si="20"/>
        <v>0.018633540372670808</v>
      </c>
      <c r="R57" s="7">
        <f t="shared" si="20"/>
        <v>0.018633540372670808</v>
      </c>
      <c r="S57" s="7">
        <f t="shared" si="20"/>
        <v>0.006211180124223602</v>
      </c>
      <c r="T57" s="7">
        <f t="shared" si="20"/>
        <v>0.005175983436853002</v>
      </c>
      <c r="U57" s="7">
        <f t="shared" si="20"/>
        <v>0.003105590062111801</v>
      </c>
      <c r="V57" s="7">
        <f t="shared" si="20"/>
        <v>0.004140786749482402</v>
      </c>
      <c r="W57" s="7">
        <f t="shared" si="20"/>
        <v>0.007246376811594203</v>
      </c>
      <c r="X57" s="7">
        <f t="shared" si="20"/>
        <v>0.008281573498964804</v>
      </c>
      <c r="Y57" s="7">
        <f t="shared" si="20"/>
        <v>0.0010351966873706005</v>
      </c>
      <c r="Z57" s="7">
        <f t="shared" si="20"/>
        <v>0.003105590062111801</v>
      </c>
      <c r="AA57" s="7">
        <f t="shared" si="20"/>
        <v>0</v>
      </c>
      <c r="AB57" s="7">
        <f t="shared" si="20"/>
        <v>0.003105590062111801</v>
      </c>
      <c r="AC57" s="7">
        <f t="shared" si="20"/>
        <v>0.002070393374741201</v>
      </c>
      <c r="AD57" s="7">
        <f t="shared" si="20"/>
        <v>0</v>
      </c>
      <c r="AE57" s="7">
        <f t="shared" si="20"/>
        <v>0.0010351966873706005</v>
      </c>
      <c r="AF57" s="7">
        <f t="shared" si="20"/>
        <v>0</v>
      </c>
      <c r="AG57" s="7">
        <f t="shared" si="20"/>
        <v>0</v>
      </c>
      <c r="AH57" s="7">
        <f t="shared" si="20"/>
        <v>0</v>
      </c>
      <c r="AI57" s="7">
        <f t="shared" si="20"/>
        <v>0</v>
      </c>
      <c r="AJ57" s="7">
        <f t="shared" si="20"/>
        <v>0.0010351966873706005</v>
      </c>
      <c r="AK57" s="7">
        <f t="shared" si="20"/>
        <v>0</v>
      </c>
      <c r="AL57" s="7">
        <f t="shared" si="20"/>
        <v>0</v>
      </c>
      <c r="AM57" s="7">
        <f t="shared" si="20"/>
        <v>0</v>
      </c>
      <c r="AN57" s="7">
        <f t="shared" si="20"/>
        <v>0</v>
      </c>
      <c r="AO57" s="7">
        <f t="shared" si="20"/>
        <v>0</v>
      </c>
      <c r="AP57" s="7">
        <f t="shared" si="20"/>
        <v>0.002070393374741201</v>
      </c>
      <c r="AQ57" s="7">
        <f t="shared" si="20"/>
        <v>0</v>
      </c>
      <c r="AR57" s="7">
        <f t="shared" si="20"/>
        <v>0</v>
      </c>
      <c r="AS57" s="7">
        <f t="shared" si="20"/>
        <v>0</v>
      </c>
      <c r="AT57" s="7">
        <f t="shared" si="20"/>
        <v>0</v>
      </c>
      <c r="AU57" s="7">
        <f t="shared" si="20"/>
        <v>0.0010351966873706005</v>
      </c>
    </row>
    <row r="58" spans="1:47" ht="12.75">
      <c r="A58" s="3" t="s">
        <v>55</v>
      </c>
      <c r="B58" s="1">
        <v>10032</v>
      </c>
      <c r="C58" s="1">
        <v>3371</v>
      </c>
      <c r="D58" s="1">
        <v>3264</v>
      </c>
      <c r="E58" s="4">
        <f t="shared" si="3"/>
        <v>0.33602472089314195</v>
      </c>
      <c r="F58" s="1">
        <v>0</v>
      </c>
      <c r="G58" s="4">
        <f t="shared" si="4"/>
        <v>0.011865915158706615</v>
      </c>
      <c r="H58" s="4">
        <f t="shared" si="5"/>
        <v>0.02011407985589913</v>
      </c>
      <c r="I58" s="7">
        <f t="shared" si="6"/>
        <v>0.3269288501951366</v>
      </c>
      <c r="J58" s="7">
        <f t="shared" si="6"/>
        <v>0.07865505854097868</v>
      </c>
      <c r="K58" s="7">
        <f t="shared" si="6"/>
        <v>0.05313719603722606</v>
      </c>
      <c r="L58" s="7">
        <f t="shared" si="6"/>
        <v>0.15971179825878115</v>
      </c>
      <c r="M58" s="7">
        <f aca="true" t="shared" si="21" ref="M58:AU58">M20/($C20-$G20)</f>
        <v>0.10717502251576103</v>
      </c>
      <c r="N58" s="7">
        <f t="shared" si="21"/>
        <v>0.0849594716301411</v>
      </c>
      <c r="O58" s="7">
        <f t="shared" si="21"/>
        <v>0.07595316721705193</v>
      </c>
      <c r="P58" s="7">
        <f t="shared" si="21"/>
        <v>0.018913239267487243</v>
      </c>
      <c r="Q58" s="7">
        <f t="shared" si="21"/>
        <v>0.01741218853197238</v>
      </c>
      <c r="R58" s="7">
        <f t="shared" si="21"/>
        <v>0.007505253677574302</v>
      </c>
      <c r="S58" s="7">
        <f t="shared" si="21"/>
        <v>0.008405884118883218</v>
      </c>
      <c r="T58" s="7">
        <f t="shared" si="21"/>
        <v>0.007505253677574302</v>
      </c>
      <c r="U58" s="7">
        <f t="shared" si="21"/>
        <v>0.0024016811768237767</v>
      </c>
      <c r="V58" s="7">
        <f t="shared" si="21"/>
        <v>0.003302311618132693</v>
      </c>
      <c r="W58" s="7">
        <f t="shared" si="21"/>
        <v>0.004503152206544582</v>
      </c>
      <c r="X58" s="7">
        <f t="shared" si="21"/>
        <v>0.003902731912338637</v>
      </c>
      <c r="Y58" s="7">
        <f t="shared" si="21"/>
        <v>0.003002101471029721</v>
      </c>
      <c r="Z58" s="7">
        <f t="shared" si="21"/>
        <v>0.0003002101471029721</v>
      </c>
      <c r="AA58" s="7">
        <f t="shared" si="21"/>
        <v>0.0006004202942059442</v>
      </c>
      <c r="AB58" s="7">
        <f t="shared" si="21"/>
        <v>0.0021014710297208045</v>
      </c>
      <c r="AC58" s="7">
        <f t="shared" si="21"/>
        <v>0.0006004202942059442</v>
      </c>
      <c r="AD58" s="7">
        <f t="shared" si="21"/>
        <v>0.0024016811768237767</v>
      </c>
      <c r="AE58" s="7">
        <f t="shared" si="21"/>
        <v>0.0018012608826178324</v>
      </c>
      <c r="AF58" s="7">
        <f t="shared" si="21"/>
        <v>0.0015010507355148605</v>
      </c>
      <c r="AG58" s="7">
        <f t="shared" si="21"/>
        <v>0.0012008405884118883</v>
      </c>
      <c r="AH58" s="7">
        <f t="shared" si="21"/>
        <v>0.0003002101471029721</v>
      </c>
      <c r="AI58" s="7">
        <f t="shared" si="21"/>
        <v>0.0012008405884118883</v>
      </c>
      <c r="AJ58" s="7">
        <f t="shared" si="21"/>
        <v>0</v>
      </c>
      <c r="AK58" s="7">
        <f t="shared" si="21"/>
        <v>0.0009006304413089162</v>
      </c>
      <c r="AL58" s="7">
        <f t="shared" si="21"/>
        <v>0.0003002101471029721</v>
      </c>
      <c r="AM58" s="7">
        <f t="shared" si="21"/>
        <v>0.0009006304413089162</v>
      </c>
      <c r="AN58" s="7">
        <f t="shared" si="21"/>
        <v>0</v>
      </c>
      <c r="AO58" s="7">
        <f t="shared" si="21"/>
        <v>0.0003002101471029721</v>
      </c>
      <c r="AP58" s="7">
        <f t="shared" si="21"/>
        <v>0.0006004202942059442</v>
      </c>
      <c r="AQ58" s="7">
        <f t="shared" si="21"/>
        <v>0.0003002101471029721</v>
      </c>
      <c r="AR58" s="7">
        <f t="shared" si="21"/>
        <v>0.0006004202942059442</v>
      </c>
      <c r="AS58" s="7">
        <f t="shared" si="21"/>
        <v>0.0003002101471029721</v>
      </c>
      <c r="AT58" s="7">
        <f t="shared" si="21"/>
        <v>0.0003002101471029721</v>
      </c>
      <c r="AU58" s="7">
        <f t="shared" si="21"/>
        <v>0</v>
      </c>
    </row>
    <row r="59" spans="1:47" ht="12.75">
      <c r="A59" s="3" t="s">
        <v>56</v>
      </c>
      <c r="B59" s="1">
        <v>1599</v>
      </c>
      <c r="C59" s="1">
        <v>557</v>
      </c>
      <c r="D59" s="1">
        <v>541</v>
      </c>
      <c r="E59" s="4">
        <f t="shared" si="3"/>
        <v>0.34834271419637275</v>
      </c>
      <c r="F59" s="1">
        <v>0</v>
      </c>
      <c r="G59" s="4">
        <f t="shared" si="4"/>
        <v>0.010771992818671455</v>
      </c>
      <c r="H59" s="4">
        <f t="shared" si="5"/>
        <v>0.018148820326678767</v>
      </c>
      <c r="I59" s="7">
        <f t="shared" si="6"/>
        <v>0.33575317604355714</v>
      </c>
      <c r="J59" s="7">
        <f t="shared" si="6"/>
        <v>0.039927404718693285</v>
      </c>
      <c r="K59" s="7">
        <f t="shared" si="6"/>
        <v>0.05263157894736842</v>
      </c>
      <c r="L59" s="7">
        <f t="shared" si="6"/>
        <v>0.14519056261343014</v>
      </c>
      <c r="M59" s="7">
        <f aca="true" t="shared" si="22" ref="M59:AU59">M21/($C21-$G21)</f>
        <v>0.12704174228675136</v>
      </c>
      <c r="N59" s="7">
        <f t="shared" si="22"/>
        <v>0.08348457350272233</v>
      </c>
      <c r="O59" s="7">
        <f t="shared" si="22"/>
        <v>0.0852994555353902</v>
      </c>
      <c r="P59" s="7">
        <f t="shared" si="22"/>
        <v>0.010889292196007259</v>
      </c>
      <c r="Q59" s="7">
        <f t="shared" si="22"/>
        <v>0.021778584392014518</v>
      </c>
      <c r="R59" s="7">
        <f t="shared" si="22"/>
        <v>0.007259528130671506</v>
      </c>
      <c r="S59" s="7">
        <f t="shared" si="22"/>
        <v>0.018148820326678767</v>
      </c>
      <c r="T59" s="7">
        <f t="shared" si="22"/>
        <v>0.0054446460980036296</v>
      </c>
      <c r="U59" s="7">
        <f t="shared" si="22"/>
        <v>0.010889292196007259</v>
      </c>
      <c r="V59" s="7">
        <f t="shared" si="22"/>
        <v>0.003629764065335753</v>
      </c>
      <c r="W59" s="7">
        <f t="shared" si="22"/>
        <v>0</v>
      </c>
      <c r="X59" s="7">
        <f t="shared" si="22"/>
        <v>0.007259528130671506</v>
      </c>
      <c r="Y59" s="7">
        <f t="shared" si="22"/>
        <v>0.0018148820326678765</v>
      </c>
      <c r="Z59" s="7">
        <f t="shared" si="22"/>
        <v>0</v>
      </c>
      <c r="AA59" s="7">
        <f t="shared" si="22"/>
        <v>0.0018148820326678765</v>
      </c>
      <c r="AB59" s="7">
        <f t="shared" si="22"/>
        <v>0</v>
      </c>
      <c r="AC59" s="7">
        <f t="shared" si="22"/>
        <v>0.0018148820326678765</v>
      </c>
      <c r="AD59" s="7">
        <f t="shared" si="22"/>
        <v>0.0018148820326678765</v>
      </c>
      <c r="AE59" s="7">
        <f t="shared" si="22"/>
        <v>0.0054446460980036296</v>
      </c>
      <c r="AF59" s="7">
        <f t="shared" si="22"/>
        <v>0.003629764065335753</v>
      </c>
      <c r="AG59" s="7">
        <f t="shared" si="22"/>
        <v>0.0018148820326678765</v>
      </c>
      <c r="AH59" s="7">
        <f t="shared" si="22"/>
        <v>0</v>
      </c>
      <c r="AI59" s="7">
        <f t="shared" si="22"/>
        <v>0.0018148820326678765</v>
      </c>
      <c r="AJ59" s="7">
        <f t="shared" si="22"/>
        <v>0</v>
      </c>
      <c r="AK59" s="7">
        <f t="shared" si="22"/>
        <v>0.003629764065335753</v>
      </c>
      <c r="AL59" s="7">
        <f t="shared" si="22"/>
        <v>0</v>
      </c>
      <c r="AM59" s="7">
        <f t="shared" si="22"/>
        <v>0</v>
      </c>
      <c r="AN59" s="7">
        <f t="shared" si="22"/>
        <v>0</v>
      </c>
      <c r="AO59" s="7">
        <f t="shared" si="22"/>
        <v>0.0018148820326678765</v>
      </c>
      <c r="AP59" s="7">
        <f t="shared" si="22"/>
        <v>0</v>
      </c>
      <c r="AQ59" s="7">
        <f t="shared" si="22"/>
        <v>0</v>
      </c>
      <c r="AR59" s="7">
        <f t="shared" si="22"/>
        <v>0</v>
      </c>
      <c r="AS59" s="7">
        <f t="shared" si="22"/>
        <v>0</v>
      </c>
      <c r="AT59" s="7">
        <f t="shared" si="22"/>
        <v>0.0018148820326678765</v>
      </c>
      <c r="AU59" s="7">
        <f t="shared" si="22"/>
        <v>0</v>
      </c>
    </row>
    <row r="60" spans="1:47" ht="12.75">
      <c r="A60" s="3" t="s">
        <v>57</v>
      </c>
      <c r="B60" s="1">
        <v>9346</v>
      </c>
      <c r="C60" s="1">
        <v>4013</v>
      </c>
      <c r="D60" s="1">
        <v>3887</v>
      </c>
      <c r="E60" s="4">
        <f t="shared" si="3"/>
        <v>0.4293815536058207</v>
      </c>
      <c r="F60" s="1">
        <v>0</v>
      </c>
      <c r="G60" s="4">
        <f t="shared" si="4"/>
        <v>0.00946922501868926</v>
      </c>
      <c r="H60" s="4">
        <f t="shared" si="5"/>
        <v>0.022138364779874214</v>
      </c>
      <c r="I60" s="7">
        <f t="shared" si="6"/>
        <v>0.23522012578616353</v>
      </c>
      <c r="J60" s="7">
        <f t="shared" si="6"/>
        <v>0.11421383647798743</v>
      </c>
      <c r="K60" s="7">
        <f t="shared" si="6"/>
        <v>0.05610062893081761</v>
      </c>
      <c r="L60" s="7">
        <f t="shared" si="6"/>
        <v>0.11522012578616352</v>
      </c>
      <c r="M60" s="7">
        <f aca="true" t="shared" si="23" ref="M60:AU60">M22/($C22-$G22)</f>
        <v>0.13584905660377358</v>
      </c>
      <c r="N60" s="7">
        <f t="shared" si="23"/>
        <v>0.10993710691823899</v>
      </c>
      <c r="O60" s="7">
        <f t="shared" si="23"/>
        <v>0.10465408805031447</v>
      </c>
      <c r="P60" s="7">
        <f t="shared" si="23"/>
        <v>0.02188679245283019</v>
      </c>
      <c r="Q60" s="7">
        <f t="shared" si="23"/>
        <v>0.022138364779874214</v>
      </c>
      <c r="R60" s="7">
        <f t="shared" si="23"/>
        <v>0.00930817610062893</v>
      </c>
      <c r="S60" s="7">
        <f t="shared" si="23"/>
        <v>0.009559748427672956</v>
      </c>
      <c r="T60" s="7">
        <f t="shared" si="23"/>
        <v>0.004276729559748427</v>
      </c>
      <c r="U60" s="7">
        <f t="shared" si="23"/>
        <v>0.003270440251572327</v>
      </c>
      <c r="V60" s="7">
        <f t="shared" si="23"/>
        <v>0.0037735849056603774</v>
      </c>
      <c r="W60" s="7">
        <f t="shared" si="23"/>
        <v>0.00779874213836478</v>
      </c>
      <c r="X60" s="7">
        <f t="shared" si="23"/>
        <v>0.005283018867924529</v>
      </c>
      <c r="Y60" s="7">
        <f t="shared" si="23"/>
        <v>0.002012578616352201</v>
      </c>
      <c r="Z60" s="7">
        <f t="shared" si="23"/>
        <v>0.003522012578616352</v>
      </c>
      <c r="AA60" s="7">
        <f t="shared" si="23"/>
        <v>0.0025157232704402514</v>
      </c>
      <c r="AB60" s="7">
        <f t="shared" si="23"/>
        <v>0.0015094339622641509</v>
      </c>
      <c r="AC60" s="7">
        <f t="shared" si="23"/>
        <v>0.002012578616352201</v>
      </c>
      <c r="AD60" s="7">
        <f t="shared" si="23"/>
        <v>0.0012578616352201257</v>
      </c>
      <c r="AE60" s="7">
        <f t="shared" si="23"/>
        <v>0.00025157232704402514</v>
      </c>
      <c r="AF60" s="7">
        <f t="shared" si="23"/>
        <v>0.001761006289308176</v>
      </c>
      <c r="AG60" s="7">
        <f t="shared" si="23"/>
        <v>0.0010062893081761006</v>
      </c>
      <c r="AH60" s="7">
        <f t="shared" si="23"/>
        <v>0.0005031446540880503</v>
      </c>
      <c r="AI60" s="7">
        <f t="shared" si="23"/>
        <v>0.0007547169811320754</v>
      </c>
      <c r="AJ60" s="7">
        <f t="shared" si="23"/>
        <v>0</v>
      </c>
      <c r="AK60" s="7">
        <f t="shared" si="23"/>
        <v>0.0005031446540880503</v>
      </c>
      <c r="AL60" s="7">
        <f t="shared" si="23"/>
        <v>0.0007547169811320754</v>
      </c>
      <c r="AM60" s="7">
        <f t="shared" si="23"/>
        <v>0</v>
      </c>
      <c r="AN60" s="7">
        <f t="shared" si="23"/>
        <v>0.00025157232704402514</v>
      </c>
      <c r="AO60" s="7">
        <f t="shared" si="23"/>
        <v>0</v>
      </c>
      <c r="AP60" s="7">
        <f t="shared" si="23"/>
        <v>0.00025157232704402514</v>
      </c>
      <c r="AQ60" s="7">
        <f t="shared" si="23"/>
        <v>0.00025157232704402514</v>
      </c>
      <c r="AR60" s="7">
        <f t="shared" si="23"/>
        <v>0</v>
      </c>
      <c r="AS60" s="7">
        <f t="shared" si="23"/>
        <v>0.00025157232704402514</v>
      </c>
      <c r="AT60" s="7">
        <f t="shared" si="23"/>
        <v>0</v>
      </c>
      <c r="AU60" s="7">
        <f t="shared" si="23"/>
        <v>0</v>
      </c>
    </row>
    <row r="61" spans="1:47" ht="12.75">
      <c r="A61" s="3" t="s">
        <v>58</v>
      </c>
      <c r="B61" s="1">
        <v>3895</v>
      </c>
      <c r="C61" s="1">
        <v>1265</v>
      </c>
      <c r="D61" s="1">
        <v>1239</v>
      </c>
      <c r="E61" s="4">
        <f t="shared" si="3"/>
        <v>0.3247753530166881</v>
      </c>
      <c r="F61" s="1">
        <v>0</v>
      </c>
      <c r="G61" s="4">
        <f t="shared" si="4"/>
        <v>0.005533596837944664</v>
      </c>
      <c r="H61" s="4">
        <f t="shared" si="5"/>
        <v>0.015103338632750398</v>
      </c>
      <c r="I61" s="7">
        <f t="shared" si="6"/>
        <v>0.29411764705882354</v>
      </c>
      <c r="J61" s="7">
        <f t="shared" si="6"/>
        <v>0.0890302066772655</v>
      </c>
      <c r="K61" s="7">
        <f t="shared" si="6"/>
        <v>0.038950715421303655</v>
      </c>
      <c r="L61" s="7">
        <f t="shared" si="6"/>
        <v>0.16454689984101747</v>
      </c>
      <c r="M61" s="7">
        <f aca="true" t="shared" si="24" ref="M61:AU61">M23/($C23-$G23)</f>
        <v>0.12957074721780604</v>
      </c>
      <c r="N61" s="7">
        <f t="shared" si="24"/>
        <v>0.08982511923688394</v>
      </c>
      <c r="O61" s="7">
        <f t="shared" si="24"/>
        <v>0.07710651828298887</v>
      </c>
      <c r="P61" s="7">
        <f t="shared" si="24"/>
        <v>0.03179650238473768</v>
      </c>
      <c r="Q61" s="7">
        <f t="shared" si="24"/>
        <v>0.019077901430842606</v>
      </c>
      <c r="R61" s="7">
        <f t="shared" si="24"/>
        <v>0.00794912559618442</v>
      </c>
      <c r="S61" s="7">
        <f t="shared" si="24"/>
        <v>0.00794912559618442</v>
      </c>
      <c r="T61" s="7">
        <f t="shared" si="24"/>
        <v>0.005564387917329093</v>
      </c>
      <c r="U61" s="7">
        <f t="shared" si="24"/>
        <v>0.00397456279809221</v>
      </c>
      <c r="V61" s="7">
        <f t="shared" si="24"/>
        <v>0.00397456279809221</v>
      </c>
      <c r="W61" s="7">
        <f t="shared" si="24"/>
        <v>0.001589825119236884</v>
      </c>
      <c r="X61" s="7">
        <f t="shared" si="24"/>
        <v>0.001589825119236884</v>
      </c>
      <c r="Y61" s="7">
        <f t="shared" si="24"/>
        <v>0.001589825119236884</v>
      </c>
      <c r="Z61" s="7">
        <f t="shared" si="24"/>
        <v>0.001589825119236884</v>
      </c>
      <c r="AA61" s="7">
        <f t="shared" si="24"/>
        <v>0.001589825119236884</v>
      </c>
      <c r="AB61" s="7">
        <f t="shared" si="24"/>
        <v>0.003179650238473768</v>
      </c>
      <c r="AC61" s="7">
        <f t="shared" si="24"/>
        <v>0.003179650238473768</v>
      </c>
      <c r="AD61" s="7">
        <f t="shared" si="24"/>
        <v>0</v>
      </c>
      <c r="AE61" s="7">
        <f t="shared" si="24"/>
        <v>0.0023847376788553257</v>
      </c>
      <c r="AF61" s="7">
        <f t="shared" si="24"/>
        <v>0.001589825119236884</v>
      </c>
      <c r="AG61" s="7">
        <f t="shared" si="24"/>
        <v>0.000794912559618442</v>
      </c>
      <c r="AH61" s="7">
        <f t="shared" si="24"/>
        <v>0</v>
      </c>
      <c r="AI61" s="7">
        <f t="shared" si="24"/>
        <v>0</v>
      </c>
      <c r="AJ61" s="7">
        <f t="shared" si="24"/>
        <v>0.000794912559618442</v>
      </c>
      <c r="AK61" s="7">
        <f t="shared" si="24"/>
        <v>0</v>
      </c>
      <c r="AL61" s="7">
        <f t="shared" si="24"/>
        <v>0</v>
      </c>
      <c r="AM61" s="7">
        <f t="shared" si="24"/>
        <v>0.000794912559618442</v>
      </c>
      <c r="AN61" s="7">
        <f t="shared" si="24"/>
        <v>0</v>
      </c>
      <c r="AO61" s="7">
        <f t="shared" si="24"/>
        <v>0</v>
      </c>
      <c r="AP61" s="7">
        <f t="shared" si="24"/>
        <v>0</v>
      </c>
      <c r="AQ61" s="7">
        <f t="shared" si="24"/>
        <v>0</v>
      </c>
      <c r="AR61" s="7">
        <f t="shared" si="24"/>
        <v>0</v>
      </c>
      <c r="AS61" s="7">
        <f t="shared" si="24"/>
        <v>0</v>
      </c>
      <c r="AT61" s="7">
        <f t="shared" si="24"/>
        <v>0</v>
      </c>
      <c r="AU61" s="7">
        <f t="shared" si="24"/>
        <v>0.000794912559618442</v>
      </c>
    </row>
    <row r="62" spans="1:47" ht="12.75">
      <c r="A62" s="3" t="s">
        <v>59</v>
      </c>
      <c r="B62" s="1">
        <v>7805</v>
      </c>
      <c r="C62" s="1">
        <v>4148</v>
      </c>
      <c r="D62" s="1">
        <v>4052</v>
      </c>
      <c r="E62" s="4">
        <f t="shared" si="3"/>
        <v>0.5314541960281871</v>
      </c>
      <c r="F62" s="1">
        <v>0</v>
      </c>
      <c r="G62" s="4">
        <f t="shared" si="4"/>
        <v>0.007955641272902604</v>
      </c>
      <c r="H62" s="4">
        <f t="shared" si="5"/>
        <v>0.015309842041312272</v>
      </c>
      <c r="I62" s="7">
        <f t="shared" si="6"/>
        <v>0.09793438639125152</v>
      </c>
      <c r="J62" s="7">
        <f t="shared" si="6"/>
        <v>0.29526123936816523</v>
      </c>
      <c r="K62" s="7">
        <f t="shared" si="6"/>
        <v>0.22624544349939246</v>
      </c>
      <c r="L62" s="7">
        <f t="shared" si="6"/>
        <v>0.06998784933171324</v>
      </c>
      <c r="M62" s="7">
        <f aca="true" t="shared" si="25" ref="M62:AU62">M24/($C24-$G24)</f>
        <v>0.12247873633049818</v>
      </c>
      <c r="N62" s="7">
        <f t="shared" si="25"/>
        <v>0.04957472660996355</v>
      </c>
      <c r="O62" s="7">
        <f t="shared" si="25"/>
        <v>0.05686512758201701</v>
      </c>
      <c r="P62" s="7">
        <f t="shared" si="25"/>
        <v>0.012636695018226002</v>
      </c>
      <c r="Q62" s="7">
        <f t="shared" si="25"/>
        <v>0.007290400972053463</v>
      </c>
      <c r="R62" s="7">
        <f t="shared" si="25"/>
        <v>0.012636695018226002</v>
      </c>
      <c r="S62" s="7">
        <f t="shared" si="25"/>
        <v>0.006075334143377886</v>
      </c>
      <c r="T62" s="7">
        <f t="shared" si="25"/>
        <v>0.0019441069258809235</v>
      </c>
      <c r="U62" s="7">
        <f t="shared" si="25"/>
        <v>0.005832320777642771</v>
      </c>
      <c r="V62" s="7">
        <f t="shared" si="25"/>
        <v>0.003888213851761847</v>
      </c>
      <c r="W62" s="7">
        <f t="shared" si="25"/>
        <v>0.001701093560145808</v>
      </c>
      <c r="X62" s="7">
        <f t="shared" si="25"/>
        <v>0.001215066828675577</v>
      </c>
      <c r="Y62" s="7">
        <f t="shared" si="25"/>
        <v>0.0036452004860267314</v>
      </c>
      <c r="Z62" s="7">
        <f t="shared" si="25"/>
        <v>0.0009720534629404617</v>
      </c>
      <c r="AA62" s="7">
        <f t="shared" si="25"/>
        <v>0.001701093560145808</v>
      </c>
      <c r="AB62" s="7">
        <f t="shared" si="25"/>
        <v>0</v>
      </c>
      <c r="AC62" s="7">
        <f t="shared" si="25"/>
        <v>0.0007290400972053463</v>
      </c>
      <c r="AD62" s="7">
        <f t="shared" si="25"/>
        <v>0.0019441069258809235</v>
      </c>
      <c r="AE62" s="7">
        <f t="shared" si="25"/>
        <v>0.0007290400972053463</v>
      </c>
      <c r="AF62" s="7">
        <f t="shared" si="25"/>
        <v>0.0004860267314702309</v>
      </c>
      <c r="AG62" s="7">
        <f t="shared" si="25"/>
        <v>0</v>
      </c>
      <c r="AH62" s="7">
        <f t="shared" si="25"/>
        <v>0.0004860267314702309</v>
      </c>
      <c r="AI62" s="7">
        <f t="shared" si="25"/>
        <v>0</v>
      </c>
      <c r="AJ62" s="7">
        <f t="shared" si="25"/>
        <v>0.00024301336573511544</v>
      </c>
      <c r="AK62" s="7">
        <f t="shared" si="25"/>
        <v>0.00024301336573511544</v>
      </c>
      <c r="AL62" s="7">
        <f t="shared" si="25"/>
        <v>0</v>
      </c>
      <c r="AM62" s="7">
        <f t="shared" si="25"/>
        <v>0.0004860267314702309</v>
      </c>
      <c r="AN62" s="7">
        <f t="shared" si="25"/>
        <v>0.00024301336573511544</v>
      </c>
      <c r="AO62" s="7">
        <f t="shared" si="25"/>
        <v>0.0004860267314702309</v>
      </c>
      <c r="AP62" s="7">
        <f t="shared" si="25"/>
        <v>0</v>
      </c>
      <c r="AQ62" s="7">
        <f t="shared" si="25"/>
        <v>0.0004860267314702309</v>
      </c>
      <c r="AR62" s="7">
        <f t="shared" si="25"/>
        <v>0</v>
      </c>
      <c r="AS62" s="7">
        <f t="shared" si="25"/>
        <v>0</v>
      </c>
      <c r="AT62" s="7">
        <f t="shared" si="25"/>
        <v>0</v>
      </c>
      <c r="AU62" s="7">
        <f t="shared" si="25"/>
        <v>0.00024301336573511544</v>
      </c>
    </row>
    <row r="63" spans="1:47" ht="12.75">
      <c r="A63" s="3" t="s">
        <v>60</v>
      </c>
      <c r="B63" s="1">
        <v>9263</v>
      </c>
      <c r="C63" s="1">
        <v>4023</v>
      </c>
      <c r="D63" s="1">
        <v>3929</v>
      </c>
      <c r="E63" s="4">
        <f t="shared" si="3"/>
        <v>0.43430853935010255</v>
      </c>
      <c r="F63" s="1">
        <v>0</v>
      </c>
      <c r="G63" s="4">
        <f t="shared" si="4"/>
        <v>0.007457121551081283</v>
      </c>
      <c r="H63" s="4">
        <f t="shared" si="5"/>
        <v>0.016028049085900324</v>
      </c>
      <c r="I63" s="7">
        <f t="shared" si="6"/>
        <v>0.24693213122965188</v>
      </c>
      <c r="J63" s="7">
        <f t="shared" si="6"/>
        <v>0.11294765840220386</v>
      </c>
      <c r="K63" s="7">
        <f t="shared" si="6"/>
        <v>0.0573503631354871</v>
      </c>
      <c r="L63" s="7">
        <f t="shared" si="6"/>
        <v>0.12521913348359628</v>
      </c>
      <c r="M63" s="7">
        <f aca="true" t="shared" si="26" ref="M63:AU63">M25/($C25-$G25)</f>
        <v>0.1279739544202354</v>
      </c>
      <c r="N63" s="7">
        <f t="shared" si="26"/>
        <v>0.11094415226646631</v>
      </c>
      <c r="O63" s="7">
        <f t="shared" si="26"/>
        <v>0.08014024542950163</v>
      </c>
      <c r="P63" s="7">
        <f t="shared" si="26"/>
        <v>0.016779363886801905</v>
      </c>
      <c r="Q63" s="7">
        <f t="shared" si="26"/>
        <v>0.025544703230653644</v>
      </c>
      <c r="R63" s="7">
        <f t="shared" si="26"/>
        <v>0.01452541948409717</v>
      </c>
      <c r="S63" s="7">
        <f t="shared" si="26"/>
        <v>0.012021036814425245</v>
      </c>
      <c r="T63" s="7">
        <f t="shared" si="26"/>
        <v>0.008514901076884547</v>
      </c>
      <c r="U63" s="7">
        <f t="shared" si="26"/>
        <v>0.004758327072376659</v>
      </c>
      <c r="V63" s="7">
        <f t="shared" si="26"/>
        <v>0.004007012271475081</v>
      </c>
      <c r="W63" s="7">
        <f t="shared" si="26"/>
        <v>0.004758327072376659</v>
      </c>
      <c r="X63" s="7">
        <f t="shared" si="26"/>
        <v>0.003005259203606311</v>
      </c>
      <c r="Y63" s="7">
        <f t="shared" si="26"/>
        <v>0.0010017530678687703</v>
      </c>
      <c r="Z63" s="7">
        <f t="shared" si="26"/>
        <v>0.005509641873278237</v>
      </c>
      <c r="AA63" s="7">
        <f t="shared" si="26"/>
        <v>0.001753067868770348</v>
      </c>
      <c r="AB63" s="7">
        <f t="shared" si="26"/>
        <v>0.001252191334835963</v>
      </c>
      <c r="AC63" s="7">
        <f t="shared" si="26"/>
        <v>0.002504382669671926</v>
      </c>
      <c r="AD63" s="7">
        <f t="shared" si="26"/>
        <v>0.001753067868770348</v>
      </c>
      <c r="AE63" s="7">
        <f t="shared" si="26"/>
        <v>0.0007513148009015778</v>
      </c>
      <c r="AF63" s="7">
        <f t="shared" si="26"/>
        <v>0.002504382669671926</v>
      </c>
      <c r="AG63" s="7">
        <f t="shared" si="26"/>
        <v>0.0010017530678687703</v>
      </c>
      <c r="AH63" s="7">
        <f t="shared" si="26"/>
        <v>0.0007513148009015778</v>
      </c>
      <c r="AI63" s="7">
        <f t="shared" si="26"/>
        <v>0.0007513148009015778</v>
      </c>
      <c r="AJ63" s="7">
        <f t="shared" si="26"/>
        <v>0.001252191334835963</v>
      </c>
      <c r="AK63" s="7">
        <f t="shared" si="26"/>
        <v>0.001252191334835963</v>
      </c>
      <c r="AL63" s="7">
        <f t="shared" si="26"/>
        <v>0.001252191334835963</v>
      </c>
      <c r="AM63" s="7">
        <f t="shared" si="26"/>
        <v>0.00025043826696719256</v>
      </c>
      <c r="AN63" s="7">
        <f t="shared" si="26"/>
        <v>0.0010017530678687703</v>
      </c>
      <c r="AO63" s="7">
        <f t="shared" si="26"/>
        <v>0.0005008765339343851</v>
      </c>
      <c r="AP63" s="7">
        <f t="shared" si="26"/>
        <v>0.001252191334835963</v>
      </c>
      <c r="AQ63" s="7">
        <f t="shared" si="26"/>
        <v>0.0010017530678687703</v>
      </c>
      <c r="AR63" s="7">
        <f t="shared" si="26"/>
        <v>0.0005008765339343851</v>
      </c>
      <c r="AS63" s="7">
        <f t="shared" si="26"/>
        <v>0</v>
      </c>
      <c r="AT63" s="7">
        <f t="shared" si="26"/>
        <v>0.0007513148009015778</v>
      </c>
      <c r="AU63" s="7">
        <f t="shared" si="26"/>
        <v>0</v>
      </c>
    </row>
    <row r="64" spans="1:47" ht="12.75">
      <c r="A64" s="3" t="s">
        <v>61</v>
      </c>
      <c r="B64" s="1">
        <v>6250</v>
      </c>
      <c r="C64" s="1">
        <v>2982</v>
      </c>
      <c r="D64" s="1">
        <v>2908</v>
      </c>
      <c r="E64" s="4">
        <f t="shared" si="3"/>
        <v>0.47712</v>
      </c>
      <c r="F64" s="1">
        <v>0</v>
      </c>
      <c r="G64" s="4">
        <f t="shared" si="4"/>
        <v>0.01006036217303823</v>
      </c>
      <c r="H64" s="4">
        <f t="shared" si="5"/>
        <v>0.014905149051490514</v>
      </c>
      <c r="I64" s="7">
        <f t="shared" si="6"/>
        <v>0.1497289972899729</v>
      </c>
      <c r="J64" s="7">
        <f t="shared" si="6"/>
        <v>0.2222222222222222</v>
      </c>
      <c r="K64" s="7">
        <f t="shared" si="6"/>
        <v>0.1480352303523035</v>
      </c>
      <c r="L64" s="7">
        <f t="shared" si="6"/>
        <v>0.1209349593495935</v>
      </c>
      <c r="M64" s="7">
        <f aca="true" t="shared" si="27" ref="M64:AU64">M26/($C26-$G26)</f>
        <v>0.11754742547425474</v>
      </c>
      <c r="N64" s="7">
        <f t="shared" si="27"/>
        <v>0.058265582655826556</v>
      </c>
      <c r="O64" s="7">
        <f t="shared" si="27"/>
        <v>0.05894308943089431</v>
      </c>
      <c r="P64" s="7">
        <f t="shared" si="27"/>
        <v>0.019986449864498646</v>
      </c>
      <c r="Q64" s="7">
        <f t="shared" si="27"/>
        <v>0.01592140921409214</v>
      </c>
      <c r="R64" s="7">
        <f t="shared" si="27"/>
        <v>0.013211382113821139</v>
      </c>
      <c r="S64" s="7">
        <f t="shared" si="27"/>
        <v>0.01016260162601626</v>
      </c>
      <c r="T64" s="7">
        <f t="shared" si="27"/>
        <v>0.006097560975609756</v>
      </c>
      <c r="U64" s="7">
        <f t="shared" si="27"/>
        <v>0.007113821138211382</v>
      </c>
      <c r="V64" s="7">
        <f t="shared" si="27"/>
        <v>0.0047425474254742545</v>
      </c>
      <c r="W64" s="7">
        <f t="shared" si="27"/>
        <v>0.00033875338753387534</v>
      </c>
      <c r="X64" s="7">
        <f t="shared" si="27"/>
        <v>0.0013550135501355014</v>
      </c>
      <c r="Y64" s="7">
        <f t="shared" si="27"/>
        <v>0.0033875338753387536</v>
      </c>
      <c r="Z64" s="7">
        <f t="shared" si="27"/>
        <v>0.0013550135501355014</v>
      </c>
      <c r="AA64" s="7">
        <f t="shared" si="27"/>
        <v>0.0010162601626016261</v>
      </c>
      <c r="AB64" s="7">
        <f t="shared" si="27"/>
        <v>0.015582655826558265</v>
      </c>
      <c r="AC64" s="7">
        <f t="shared" si="27"/>
        <v>0.0023712737127371273</v>
      </c>
      <c r="AD64" s="7">
        <f t="shared" si="27"/>
        <v>0.0006775067750677507</v>
      </c>
      <c r="AE64" s="7">
        <f t="shared" si="27"/>
        <v>0.0006775067750677507</v>
      </c>
      <c r="AF64" s="7">
        <f t="shared" si="27"/>
        <v>0.00033875338753387534</v>
      </c>
      <c r="AG64" s="7">
        <f t="shared" si="27"/>
        <v>0</v>
      </c>
      <c r="AH64" s="7">
        <f t="shared" si="27"/>
        <v>0</v>
      </c>
      <c r="AI64" s="7">
        <f t="shared" si="27"/>
        <v>0</v>
      </c>
      <c r="AJ64" s="7">
        <f t="shared" si="27"/>
        <v>0.0016937669376693768</v>
      </c>
      <c r="AK64" s="7">
        <f t="shared" si="27"/>
        <v>0</v>
      </c>
      <c r="AL64" s="7">
        <f t="shared" si="27"/>
        <v>0</v>
      </c>
      <c r="AM64" s="7">
        <f t="shared" si="27"/>
        <v>0.0006775067750677507</v>
      </c>
      <c r="AN64" s="7">
        <f t="shared" si="27"/>
        <v>0</v>
      </c>
      <c r="AO64" s="7">
        <f t="shared" si="27"/>
        <v>0.00033875338753387534</v>
      </c>
      <c r="AP64" s="7">
        <f t="shared" si="27"/>
        <v>0.00033875338753387534</v>
      </c>
      <c r="AQ64" s="7">
        <f t="shared" si="27"/>
        <v>0.0010162601626016261</v>
      </c>
      <c r="AR64" s="7">
        <f t="shared" si="27"/>
        <v>0.00033875338753387534</v>
      </c>
      <c r="AS64" s="7">
        <f t="shared" si="27"/>
        <v>0.00033875338753387534</v>
      </c>
      <c r="AT64" s="7">
        <f t="shared" si="27"/>
        <v>0.00033875338753387534</v>
      </c>
      <c r="AU64" s="7">
        <f t="shared" si="27"/>
        <v>0</v>
      </c>
    </row>
    <row r="65" spans="1:47" ht="12.75">
      <c r="A65" s="3" t="s">
        <v>62</v>
      </c>
      <c r="B65" s="1">
        <v>10175</v>
      </c>
      <c r="C65" s="1">
        <v>4003</v>
      </c>
      <c r="D65" s="1">
        <v>3910</v>
      </c>
      <c r="E65" s="4">
        <f t="shared" si="3"/>
        <v>0.39341523341523343</v>
      </c>
      <c r="F65" s="1">
        <v>0</v>
      </c>
      <c r="G65" s="4">
        <f t="shared" si="4"/>
        <v>0.00949288033974519</v>
      </c>
      <c r="H65" s="4">
        <f t="shared" si="5"/>
        <v>0.013871374527112233</v>
      </c>
      <c r="I65" s="7">
        <f t="shared" si="6"/>
        <v>0.27187894073139973</v>
      </c>
      <c r="J65" s="7">
        <f t="shared" si="6"/>
        <v>0.09104665825977301</v>
      </c>
      <c r="K65" s="7">
        <f t="shared" si="6"/>
        <v>0.06254728877679698</v>
      </c>
      <c r="L65" s="7">
        <f t="shared" si="6"/>
        <v>0.1725094577553594</v>
      </c>
      <c r="M65" s="7">
        <f aca="true" t="shared" si="28" ref="M65:AU65">M27/($C27-$G27)</f>
        <v>0.11273644388398486</v>
      </c>
      <c r="N65" s="7">
        <f t="shared" si="28"/>
        <v>0.1034047919293821</v>
      </c>
      <c r="O65" s="7">
        <f t="shared" si="28"/>
        <v>0.07566204287515763</v>
      </c>
      <c r="P65" s="7">
        <f t="shared" si="28"/>
        <v>0.017402269861286256</v>
      </c>
      <c r="Q65" s="7">
        <f t="shared" si="28"/>
        <v>0.01790668348045397</v>
      </c>
      <c r="R65" s="7">
        <f t="shared" si="28"/>
        <v>0.009331651954602775</v>
      </c>
      <c r="S65" s="7">
        <f t="shared" si="28"/>
        <v>0.008827238335435058</v>
      </c>
      <c r="T65" s="7">
        <f t="shared" si="28"/>
        <v>0.006557377049180328</v>
      </c>
      <c r="U65" s="7">
        <f t="shared" si="28"/>
        <v>0.005296343001261034</v>
      </c>
      <c r="V65" s="7">
        <f t="shared" si="28"/>
        <v>0.0035308953341740227</v>
      </c>
      <c r="W65" s="7">
        <f t="shared" si="28"/>
        <v>0.0017654476670870113</v>
      </c>
      <c r="X65" s="7">
        <f t="shared" si="28"/>
        <v>0.0037831021437578815</v>
      </c>
      <c r="Y65" s="7">
        <f t="shared" si="28"/>
        <v>0.0017654476670870113</v>
      </c>
      <c r="Z65" s="7">
        <f t="shared" si="28"/>
        <v>0.0012610340479192938</v>
      </c>
      <c r="AA65" s="7">
        <f t="shared" si="28"/>
        <v>0.003278688524590164</v>
      </c>
      <c r="AB65" s="7">
        <f t="shared" si="28"/>
        <v>0.00201765447667087</v>
      </c>
      <c r="AC65" s="7">
        <f t="shared" si="28"/>
        <v>0.0012610340479192938</v>
      </c>
      <c r="AD65" s="7">
        <f t="shared" si="28"/>
        <v>0.00201765447667087</v>
      </c>
      <c r="AE65" s="7">
        <f t="shared" si="28"/>
        <v>0.0007566204287515763</v>
      </c>
      <c r="AF65" s="7">
        <f t="shared" si="28"/>
        <v>0.0012610340479192938</v>
      </c>
      <c r="AG65" s="7">
        <f t="shared" si="28"/>
        <v>0.0012610340479192938</v>
      </c>
      <c r="AH65" s="7">
        <f t="shared" si="28"/>
        <v>0.0005044136191677175</v>
      </c>
      <c r="AI65" s="7">
        <f t="shared" si="28"/>
        <v>0.001008827238335435</v>
      </c>
      <c r="AJ65" s="7">
        <f t="shared" si="28"/>
        <v>0.0007566204287515763</v>
      </c>
      <c r="AK65" s="7">
        <f t="shared" si="28"/>
        <v>0.0012610340479192938</v>
      </c>
      <c r="AL65" s="7">
        <f t="shared" si="28"/>
        <v>0.0007566204287515763</v>
      </c>
      <c r="AM65" s="7">
        <f t="shared" si="28"/>
        <v>0</v>
      </c>
      <c r="AN65" s="7">
        <f t="shared" si="28"/>
        <v>0.0012610340479192938</v>
      </c>
      <c r="AO65" s="7">
        <f t="shared" si="28"/>
        <v>0.0005044136191677175</v>
      </c>
      <c r="AP65" s="7">
        <f t="shared" si="28"/>
        <v>0.0005044136191677175</v>
      </c>
      <c r="AQ65" s="7">
        <f t="shared" si="28"/>
        <v>0</v>
      </c>
      <c r="AR65" s="7">
        <f t="shared" si="28"/>
        <v>0.00025220680958385876</v>
      </c>
      <c r="AS65" s="7">
        <f t="shared" si="28"/>
        <v>0</v>
      </c>
      <c r="AT65" s="7">
        <f t="shared" si="28"/>
        <v>0.00025220680958385876</v>
      </c>
      <c r="AU65" s="7">
        <f t="shared" si="28"/>
        <v>0</v>
      </c>
    </row>
    <row r="66" spans="1:47" ht="12.75">
      <c r="A66" s="3" t="s">
        <v>63</v>
      </c>
      <c r="B66" s="1">
        <v>7300</v>
      </c>
      <c r="C66" s="1">
        <v>2812</v>
      </c>
      <c r="D66" s="1">
        <v>2713</v>
      </c>
      <c r="E66" s="4">
        <f t="shared" si="3"/>
        <v>0.3852054794520548</v>
      </c>
      <c r="F66" s="1">
        <v>1</v>
      </c>
      <c r="G66" s="4">
        <f t="shared" si="4"/>
        <v>0.01209103840682788</v>
      </c>
      <c r="H66" s="4">
        <f t="shared" si="5"/>
        <v>0.02339812814974802</v>
      </c>
      <c r="I66" s="7">
        <f t="shared" si="6"/>
        <v>0.24046076313894887</v>
      </c>
      <c r="J66" s="7">
        <f t="shared" si="6"/>
        <v>0.11375089992800576</v>
      </c>
      <c r="K66" s="7">
        <f t="shared" si="6"/>
        <v>0.07271418286537078</v>
      </c>
      <c r="L66" s="7">
        <f t="shared" si="6"/>
        <v>0.16234701223902087</v>
      </c>
      <c r="M66" s="7">
        <f aca="true" t="shared" si="29" ref="M66:AU66">M28/($C28-$G28)</f>
        <v>0.12275017998560116</v>
      </c>
      <c r="N66" s="7">
        <f t="shared" si="29"/>
        <v>0.08675305975521959</v>
      </c>
      <c r="O66" s="7">
        <f t="shared" si="29"/>
        <v>0.07703383729301656</v>
      </c>
      <c r="P66" s="7">
        <f t="shared" si="29"/>
        <v>0.02087832973362131</v>
      </c>
      <c r="Q66" s="7">
        <f t="shared" si="29"/>
        <v>0.021238300935925127</v>
      </c>
      <c r="R66" s="7">
        <f t="shared" si="29"/>
        <v>0.009359251259899209</v>
      </c>
      <c r="S66" s="7">
        <f t="shared" si="29"/>
        <v>0.007199424046076314</v>
      </c>
      <c r="T66" s="7">
        <f t="shared" si="29"/>
        <v>0.00827933765298776</v>
      </c>
      <c r="U66" s="7">
        <f t="shared" si="29"/>
        <v>0.003959683225341973</v>
      </c>
      <c r="V66" s="7">
        <f t="shared" si="29"/>
        <v>0.0028797696184305254</v>
      </c>
      <c r="W66" s="7">
        <f t="shared" si="29"/>
        <v>0.0032397408207343412</v>
      </c>
      <c r="X66" s="7">
        <f t="shared" si="29"/>
        <v>0.0017998560115190785</v>
      </c>
      <c r="Y66" s="7">
        <f t="shared" si="29"/>
        <v>0.0025197984161267097</v>
      </c>
      <c r="Z66" s="7">
        <f t="shared" si="29"/>
        <v>0.0025197984161267097</v>
      </c>
      <c r="AA66" s="7">
        <f t="shared" si="29"/>
        <v>0.003959683225341973</v>
      </c>
      <c r="AB66" s="7">
        <f t="shared" si="29"/>
        <v>0.0010799136069114472</v>
      </c>
      <c r="AC66" s="7">
        <f t="shared" si="29"/>
        <v>0.0007199424046076314</v>
      </c>
      <c r="AD66" s="7">
        <f t="shared" si="29"/>
        <v>0.0025197984161267097</v>
      </c>
      <c r="AE66" s="7">
        <f t="shared" si="29"/>
        <v>0.0017998560115190785</v>
      </c>
      <c r="AF66" s="7">
        <f t="shared" si="29"/>
        <v>0.0003599712023038157</v>
      </c>
      <c r="AG66" s="7">
        <f t="shared" si="29"/>
        <v>0.0003599712023038157</v>
      </c>
      <c r="AH66" s="7">
        <f t="shared" si="29"/>
        <v>0.0007199424046076314</v>
      </c>
      <c r="AI66" s="7">
        <f t="shared" si="29"/>
        <v>0.0007199424046076314</v>
      </c>
      <c r="AJ66" s="7">
        <f t="shared" si="29"/>
        <v>0</v>
      </c>
      <c r="AK66" s="7">
        <f t="shared" si="29"/>
        <v>0.0003599712023038157</v>
      </c>
      <c r="AL66" s="7">
        <f t="shared" si="29"/>
        <v>0.0003599712023038157</v>
      </c>
      <c r="AM66" s="7">
        <f t="shared" si="29"/>
        <v>0.0010799136069114472</v>
      </c>
      <c r="AN66" s="7">
        <f t="shared" si="29"/>
        <v>0.0003599712023038157</v>
      </c>
      <c r="AO66" s="7">
        <f t="shared" si="29"/>
        <v>0.0007199424046076314</v>
      </c>
      <c r="AP66" s="7">
        <f t="shared" si="29"/>
        <v>0.0007199424046076314</v>
      </c>
      <c r="AQ66" s="7">
        <f t="shared" si="29"/>
        <v>0</v>
      </c>
      <c r="AR66" s="7">
        <f t="shared" si="29"/>
        <v>0.0003599712023038157</v>
      </c>
      <c r="AS66" s="7">
        <f t="shared" si="29"/>
        <v>0</v>
      </c>
      <c r="AT66" s="7">
        <f t="shared" si="29"/>
        <v>0.0007199424046076314</v>
      </c>
      <c r="AU66" s="7">
        <f t="shared" si="29"/>
        <v>0</v>
      </c>
    </row>
    <row r="67" spans="1:47" ht="12.75">
      <c r="A67" s="3" t="s">
        <v>64</v>
      </c>
      <c r="B67" s="1">
        <v>8939</v>
      </c>
      <c r="C67" s="1">
        <v>3418</v>
      </c>
      <c r="D67" s="1">
        <v>3319</v>
      </c>
      <c r="E67" s="4">
        <f t="shared" si="3"/>
        <v>0.3823693925495022</v>
      </c>
      <c r="F67" s="1">
        <v>0</v>
      </c>
      <c r="G67" s="4">
        <f t="shared" si="4"/>
        <v>0.010532475131655939</v>
      </c>
      <c r="H67" s="4">
        <f t="shared" si="5"/>
        <v>0.01862803075103489</v>
      </c>
      <c r="I67" s="7">
        <f t="shared" si="6"/>
        <v>0.2723240685984624</v>
      </c>
      <c r="J67" s="7">
        <f t="shared" si="6"/>
        <v>0.08042578356002365</v>
      </c>
      <c r="K67" s="7">
        <f t="shared" si="6"/>
        <v>0.03341218214074512</v>
      </c>
      <c r="L67" s="7">
        <f t="shared" si="6"/>
        <v>0.17711413364872855</v>
      </c>
      <c r="M67" s="7">
        <f aca="true" t="shared" si="30" ref="M67:AU67">M29/($C29-$G29)</f>
        <v>0.11117681845062094</v>
      </c>
      <c r="N67" s="7">
        <f t="shared" si="30"/>
        <v>0.10408042578356003</v>
      </c>
      <c r="O67" s="7">
        <f t="shared" si="30"/>
        <v>0.08131283264340627</v>
      </c>
      <c r="P67" s="7">
        <f t="shared" si="30"/>
        <v>0.024837374334713187</v>
      </c>
      <c r="Q67" s="7">
        <f t="shared" si="30"/>
        <v>0.02424600827912478</v>
      </c>
      <c r="R67" s="7">
        <f t="shared" si="30"/>
        <v>0.01212300413956239</v>
      </c>
      <c r="S67" s="7">
        <f t="shared" si="30"/>
        <v>0.008870490833826138</v>
      </c>
      <c r="T67" s="7">
        <f t="shared" si="30"/>
        <v>0.007983441750443524</v>
      </c>
      <c r="U67" s="7">
        <f t="shared" si="30"/>
        <v>0.00384387936132466</v>
      </c>
      <c r="V67" s="7">
        <f t="shared" si="30"/>
        <v>0.003252513305736251</v>
      </c>
      <c r="W67" s="7">
        <f t="shared" si="30"/>
        <v>0.0035481963335304554</v>
      </c>
      <c r="X67" s="7">
        <f t="shared" si="30"/>
        <v>0.005322294500295683</v>
      </c>
      <c r="Y67" s="7">
        <f t="shared" si="30"/>
        <v>0.0014784151389710231</v>
      </c>
      <c r="Z67" s="7">
        <f t="shared" si="30"/>
        <v>0.004139562389118865</v>
      </c>
      <c r="AA67" s="7">
        <f t="shared" si="30"/>
        <v>0.0014784151389710231</v>
      </c>
      <c r="AB67" s="7">
        <f t="shared" si="30"/>
        <v>0.0014784151389710231</v>
      </c>
      <c r="AC67" s="7">
        <f t="shared" si="30"/>
        <v>0.0014784151389710231</v>
      </c>
      <c r="AD67" s="7">
        <f t="shared" si="30"/>
        <v>0.0008870490833826139</v>
      </c>
      <c r="AE67" s="7">
        <f t="shared" si="30"/>
        <v>0.0017740981667652277</v>
      </c>
      <c r="AF67" s="7">
        <f t="shared" si="30"/>
        <v>0.002365464222353637</v>
      </c>
      <c r="AG67" s="7">
        <f t="shared" si="30"/>
        <v>0.0020697811945594325</v>
      </c>
      <c r="AH67" s="7">
        <f t="shared" si="30"/>
        <v>0.0017740981667652277</v>
      </c>
      <c r="AI67" s="7">
        <f t="shared" si="30"/>
        <v>0.00029568302779420464</v>
      </c>
      <c r="AJ67" s="7">
        <f t="shared" si="30"/>
        <v>0.0011827321111768185</v>
      </c>
      <c r="AK67" s="7">
        <f t="shared" si="30"/>
        <v>0.0005913660555884093</v>
      </c>
      <c r="AL67" s="7">
        <f t="shared" si="30"/>
        <v>0.00029568302779420464</v>
      </c>
      <c r="AM67" s="7">
        <f t="shared" si="30"/>
        <v>0.0026611472501478417</v>
      </c>
      <c r="AN67" s="7">
        <f t="shared" si="30"/>
        <v>0.00029568302779420464</v>
      </c>
      <c r="AO67" s="7">
        <f t="shared" si="30"/>
        <v>0.0017740981667652277</v>
      </c>
      <c r="AP67" s="7">
        <f t="shared" si="30"/>
        <v>0</v>
      </c>
      <c r="AQ67" s="7">
        <f t="shared" si="30"/>
        <v>0.0005913660555884093</v>
      </c>
      <c r="AR67" s="7">
        <f t="shared" si="30"/>
        <v>0.00029568302779420464</v>
      </c>
      <c r="AS67" s="7">
        <f t="shared" si="30"/>
        <v>0.00029568302779420464</v>
      </c>
      <c r="AT67" s="7">
        <f t="shared" si="30"/>
        <v>0.00029568302779420464</v>
      </c>
      <c r="AU67" s="7">
        <f t="shared" si="30"/>
        <v>0</v>
      </c>
    </row>
    <row r="68" spans="1:47" ht="12.75">
      <c r="A68" s="3" t="s">
        <v>65</v>
      </c>
      <c r="B68" s="1">
        <v>12192</v>
      </c>
      <c r="C68" s="1">
        <v>5060</v>
      </c>
      <c r="D68" s="1">
        <v>4919</v>
      </c>
      <c r="E68" s="4">
        <f t="shared" si="3"/>
        <v>0.4150262467191601</v>
      </c>
      <c r="F68" s="1">
        <v>0</v>
      </c>
      <c r="G68" s="4">
        <f t="shared" si="4"/>
        <v>0.007509881422924901</v>
      </c>
      <c r="H68" s="4">
        <f t="shared" si="5"/>
        <v>0.020509757068896853</v>
      </c>
      <c r="I68" s="7">
        <f t="shared" si="6"/>
        <v>0.27797690163281563</v>
      </c>
      <c r="J68" s="7">
        <f t="shared" si="6"/>
        <v>0.08622062923138192</v>
      </c>
      <c r="K68" s="7">
        <f t="shared" si="6"/>
        <v>0.053763440860215055</v>
      </c>
      <c r="L68" s="7">
        <f t="shared" si="6"/>
        <v>0.16268418956591</v>
      </c>
      <c r="M68" s="7">
        <f aca="true" t="shared" si="31" ref="M68:AU68">M30/($C30-$G30)</f>
        <v>0.12046993229788928</v>
      </c>
      <c r="N68" s="7">
        <f t="shared" si="31"/>
        <v>0.10075667064914377</v>
      </c>
      <c r="O68" s="7">
        <f t="shared" si="31"/>
        <v>0.07626443647949024</v>
      </c>
      <c r="P68" s="7">
        <f t="shared" si="31"/>
        <v>0.016726403823178016</v>
      </c>
      <c r="Q68" s="7">
        <f t="shared" si="31"/>
        <v>0.022700119474313024</v>
      </c>
      <c r="R68" s="7">
        <f t="shared" si="31"/>
        <v>0.010553564317005177</v>
      </c>
      <c r="S68" s="7">
        <f t="shared" si="31"/>
        <v>0.006969334926324173</v>
      </c>
      <c r="T68" s="7">
        <f t="shared" si="31"/>
        <v>0.007765830346475508</v>
      </c>
      <c r="U68" s="7">
        <f t="shared" si="31"/>
        <v>0.005376344086021506</v>
      </c>
      <c r="V68" s="7">
        <f t="shared" si="31"/>
        <v>0.002588610115491836</v>
      </c>
      <c r="W68" s="7">
        <f t="shared" si="31"/>
        <v>0.0013938669852648347</v>
      </c>
      <c r="X68" s="7">
        <f t="shared" si="31"/>
        <v>0.003783353245718837</v>
      </c>
      <c r="Y68" s="7">
        <f t="shared" si="31"/>
        <v>0.0005973715651135006</v>
      </c>
      <c r="Z68" s="7">
        <f t="shared" si="31"/>
        <v>0.002190362405416169</v>
      </c>
      <c r="AA68" s="7">
        <f t="shared" si="31"/>
        <v>0.0031859816806053365</v>
      </c>
      <c r="AB68" s="7">
        <f t="shared" si="31"/>
        <v>0.0015929908403026682</v>
      </c>
      <c r="AC68" s="7">
        <f t="shared" si="31"/>
        <v>0.0011947431302270011</v>
      </c>
      <c r="AD68" s="7">
        <f t="shared" si="31"/>
        <v>0.0017921146953405018</v>
      </c>
      <c r="AE68" s="7">
        <f t="shared" si="31"/>
        <v>0.002190362405416169</v>
      </c>
      <c r="AF68" s="7">
        <f t="shared" si="31"/>
        <v>0.001991238550378335</v>
      </c>
      <c r="AG68" s="7">
        <f t="shared" si="31"/>
        <v>0.0009956192751891676</v>
      </c>
      <c r="AH68" s="7">
        <f t="shared" si="31"/>
        <v>0.0005973715651135006</v>
      </c>
      <c r="AI68" s="7">
        <f t="shared" si="31"/>
        <v>0.0009956192751891676</v>
      </c>
      <c r="AJ68" s="7">
        <f t="shared" si="31"/>
        <v>0.00039824771007566706</v>
      </c>
      <c r="AK68" s="7">
        <f t="shared" si="31"/>
        <v>0.00019912385503783353</v>
      </c>
      <c r="AL68" s="7">
        <f t="shared" si="31"/>
        <v>0.0005973715651135006</v>
      </c>
      <c r="AM68" s="7">
        <f t="shared" si="31"/>
        <v>0.0007964954201513341</v>
      </c>
      <c r="AN68" s="7">
        <f t="shared" si="31"/>
        <v>0.0009956192751891676</v>
      </c>
      <c r="AO68" s="7">
        <f t="shared" si="31"/>
        <v>0.00019912385503783353</v>
      </c>
      <c r="AP68" s="7">
        <f t="shared" si="31"/>
        <v>0.0005973715651135006</v>
      </c>
      <c r="AQ68" s="7">
        <f t="shared" si="31"/>
        <v>0.00039824771007566706</v>
      </c>
      <c r="AR68" s="7">
        <f t="shared" si="31"/>
        <v>0.00039824771007566706</v>
      </c>
      <c r="AS68" s="7">
        <f t="shared" si="31"/>
        <v>0.0009956192751891676</v>
      </c>
      <c r="AT68" s="7">
        <f t="shared" si="31"/>
        <v>0</v>
      </c>
      <c r="AU68" s="7">
        <f t="shared" si="31"/>
        <v>0.0005973715651135006</v>
      </c>
    </row>
    <row r="69" spans="1:47" ht="12.75">
      <c r="A69" s="3" t="s">
        <v>66</v>
      </c>
      <c r="B69" s="1">
        <v>7424</v>
      </c>
      <c r="C69" s="1">
        <v>2183</v>
      </c>
      <c r="D69" s="1">
        <v>2126</v>
      </c>
      <c r="E69" s="4">
        <f t="shared" si="3"/>
        <v>0.2940463362068966</v>
      </c>
      <c r="F69" s="1">
        <v>0</v>
      </c>
      <c r="G69" s="4">
        <f t="shared" si="4"/>
        <v>0.006871278057718736</v>
      </c>
      <c r="H69" s="4">
        <f t="shared" si="5"/>
        <v>0.01937269372693727</v>
      </c>
      <c r="I69" s="7">
        <f t="shared" si="6"/>
        <v>0.34686346863468637</v>
      </c>
      <c r="J69" s="7">
        <f t="shared" si="6"/>
        <v>0.06595940959409594</v>
      </c>
      <c r="K69" s="7">
        <f t="shared" si="6"/>
        <v>0.07011070110701106</v>
      </c>
      <c r="L69" s="7">
        <f t="shared" si="6"/>
        <v>0.15867158671586715</v>
      </c>
      <c r="M69" s="7">
        <f aca="true" t="shared" si="32" ref="M69:AU69">M31/($C31-$G31)</f>
        <v>0.10424354243542436</v>
      </c>
      <c r="N69" s="7">
        <f t="shared" si="32"/>
        <v>0.07933579335793357</v>
      </c>
      <c r="O69" s="7">
        <f t="shared" si="32"/>
        <v>0.043357933579335796</v>
      </c>
      <c r="P69" s="7">
        <f t="shared" si="32"/>
        <v>0.021678966789667898</v>
      </c>
      <c r="Q69" s="7">
        <f t="shared" si="32"/>
        <v>0.012915129151291513</v>
      </c>
      <c r="R69" s="7">
        <f t="shared" si="32"/>
        <v>0.009686346863468635</v>
      </c>
      <c r="S69" s="7">
        <f t="shared" si="32"/>
        <v>0.008763837638376383</v>
      </c>
      <c r="T69" s="7">
        <f t="shared" si="32"/>
        <v>0.012453874538745387</v>
      </c>
      <c r="U69" s="7">
        <f t="shared" si="32"/>
        <v>0.00507380073800738</v>
      </c>
      <c r="V69" s="7">
        <f t="shared" si="32"/>
        <v>0.0018450184501845018</v>
      </c>
      <c r="W69" s="7">
        <f t="shared" si="32"/>
        <v>0.0009225092250922509</v>
      </c>
      <c r="X69" s="7">
        <f t="shared" si="32"/>
        <v>0.007380073800738007</v>
      </c>
      <c r="Y69" s="7">
        <f t="shared" si="32"/>
        <v>0.0018450184501845018</v>
      </c>
      <c r="Z69" s="7">
        <f t="shared" si="32"/>
        <v>0.0023062730627306273</v>
      </c>
      <c r="AA69" s="7">
        <f t="shared" si="32"/>
        <v>0.004151291512915129</v>
      </c>
      <c r="AB69" s="7">
        <f t="shared" si="32"/>
        <v>0.0018450184501845018</v>
      </c>
      <c r="AC69" s="7">
        <f t="shared" si="32"/>
        <v>0.0027675276752767526</v>
      </c>
      <c r="AD69" s="7">
        <f t="shared" si="32"/>
        <v>0.004151291512915129</v>
      </c>
      <c r="AE69" s="7">
        <f t="shared" si="32"/>
        <v>0.0013837638376383763</v>
      </c>
      <c r="AF69" s="7">
        <f t="shared" si="32"/>
        <v>0.0009225092250922509</v>
      </c>
      <c r="AG69" s="7">
        <f t="shared" si="32"/>
        <v>0.0018450184501845018</v>
      </c>
      <c r="AH69" s="7">
        <f t="shared" si="32"/>
        <v>0.0018450184501845018</v>
      </c>
      <c r="AI69" s="7">
        <f t="shared" si="32"/>
        <v>0.0013837638376383763</v>
      </c>
      <c r="AJ69" s="7">
        <f t="shared" si="32"/>
        <v>0.0013837638376383763</v>
      </c>
      <c r="AK69" s="7">
        <f t="shared" si="32"/>
        <v>0.00046125461254612545</v>
      </c>
      <c r="AL69" s="7">
        <f t="shared" si="32"/>
        <v>0.0018450184501845018</v>
      </c>
      <c r="AM69" s="7">
        <f t="shared" si="32"/>
        <v>0</v>
      </c>
      <c r="AN69" s="7">
        <f t="shared" si="32"/>
        <v>0</v>
      </c>
      <c r="AO69" s="7">
        <f t="shared" si="32"/>
        <v>0.00046125461254612545</v>
      </c>
      <c r="AP69" s="7">
        <f t="shared" si="32"/>
        <v>0.00046125461254612545</v>
      </c>
      <c r="AQ69" s="7">
        <f t="shared" si="32"/>
        <v>0.00046125461254612545</v>
      </c>
      <c r="AR69" s="7">
        <f t="shared" si="32"/>
        <v>0.0009225092250922509</v>
      </c>
      <c r="AS69" s="7">
        <f t="shared" si="32"/>
        <v>0.00046125461254612545</v>
      </c>
      <c r="AT69" s="7">
        <f t="shared" si="32"/>
        <v>0</v>
      </c>
      <c r="AU69" s="7">
        <f t="shared" si="32"/>
        <v>0.00046125461254612545</v>
      </c>
    </row>
    <row r="70" spans="1:47" ht="12.75">
      <c r="A70" s="3" t="s">
        <v>67</v>
      </c>
      <c r="B70" s="1">
        <v>3700</v>
      </c>
      <c r="C70" s="1">
        <v>1361</v>
      </c>
      <c r="D70" s="1">
        <v>1323</v>
      </c>
      <c r="E70" s="4">
        <f t="shared" si="3"/>
        <v>0.36783783783783786</v>
      </c>
      <c r="F70" s="1">
        <v>0</v>
      </c>
      <c r="G70" s="4">
        <f t="shared" si="4"/>
        <v>0.005878030859662013</v>
      </c>
      <c r="H70" s="4">
        <f t="shared" si="5"/>
        <v>0.022172949002217297</v>
      </c>
      <c r="I70" s="7">
        <f t="shared" si="6"/>
        <v>0.2756836659275684</v>
      </c>
      <c r="J70" s="7">
        <f t="shared" si="6"/>
        <v>0.10125646711012565</v>
      </c>
      <c r="K70" s="7">
        <f t="shared" si="6"/>
        <v>0.04286770140428677</v>
      </c>
      <c r="L70" s="7">
        <f t="shared" si="6"/>
        <v>0.16334072431633406</v>
      </c>
      <c r="M70" s="7">
        <f aca="true" t="shared" si="33" ref="M70:AU70">M32/($C32-$G32)</f>
        <v>0.1130820399113082</v>
      </c>
      <c r="N70" s="7">
        <f t="shared" si="33"/>
        <v>0.10199556541019955</v>
      </c>
      <c r="O70" s="7">
        <f t="shared" si="33"/>
        <v>0.08721359940872137</v>
      </c>
      <c r="P70" s="7">
        <f t="shared" si="33"/>
        <v>0.016260162601626018</v>
      </c>
      <c r="Q70" s="7">
        <f t="shared" si="33"/>
        <v>0.019216555801921657</v>
      </c>
      <c r="R70" s="7">
        <f t="shared" si="33"/>
        <v>0.011086474501108648</v>
      </c>
      <c r="S70" s="7">
        <f t="shared" si="33"/>
        <v>0.011086474501108648</v>
      </c>
      <c r="T70" s="7">
        <f t="shared" si="33"/>
        <v>0.0022172949002217295</v>
      </c>
      <c r="U70" s="7">
        <f t="shared" si="33"/>
        <v>0.008130081300813009</v>
      </c>
      <c r="V70" s="7">
        <f t="shared" si="33"/>
        <v>0.003695491500369549</v>
      </c>
      <c r="W70" s="7">
        <f t="shared" si="33"/>
        <v>0.0014781966001478197</v>
      </c>
      <c r="X70" s="7">
        <f t="shared" si="33"/>
        <v>0.0029563932002956393</v>
      </c>
      <c r="Y70" s="7">
        <f t="shared" si="33"/>
        <v>0.0007390983000739098</v>
      </c>
      <c r="Z70" s="7">
        <f t="shared" si="33"/>
        <v>0.0014781966001478197</v>
      </c>
      <c r="AA70" s="7">
        <f t="shared" si="33"/>
        <v>0</v>
      </c>
      <c r="AB70" s="7">
        <f t="shared" si="33"/>
        <v>0.0007390983000739098</v>
      </c>
      <c r="AC70" s="7">
        <f t="shared" si="33"/>
        <v>0.0007390983000739098</v>
      </c>
      <c r="AD70" s="7">
        <f t="shared" si="33"/>
        <v>0.0029563932002956393</v>
      </c>
      <c r="AE70" s="7">
        <f t="shared" si="33"/>
        <v>0</v>
      </c>
      <c r="AF70" s="7">
        <f t="shared" si="33"/>
        <v>0.0022172949002217295</v>
      </c>
      <c r="AG70" s="7">
        <f t="shared" si="33"/>
        <v>0</v>
      </c>
      <c r="AH70" s="7">
        <f t="shared" si="33"/>
        <v>0.0007390983000739098</v>
      </c>
      <c r="AI70" s="7">
        <f t="shared" si="33"/>
        <v>0.0014781966001478197</v>
      </c>
      <c r="AJ70" s="7">
        <f t="shared" si="33"/>
        <v>0</v>
      </c>
      <c r="AK70" s="7">
        <f t="shared" si="33"/>
        <v>0</v>
      </c>
      <c r="AL70" s="7">
        <f t="shared" si="33"/>
        <v>0</v>
      </c>
      <c r="AM70" s="7">
        <f t="shared" si="33"/>
        <v>0.0014781966001478197</v>
      </c>
      <c r="AN70" s="7">
        <f t="shared" si="33"/>
        <v>0.0007390983000739098</v>
      </c>
      <c r="AO70" s="7">
        <f t="shared" si="33"/>
        <v>0.0007390983000739098</v>
      </c>
      <c r="AP70" s="7">
        <f t="shared" si="33"/>
        <v>0.0007390983000739098</v>
      </c>
      <c r="AQ70" s="7">
        <f t="shared" si="33"/>
        <v>0</v>
      </c>
      <c r="AR70" s="7">
        <f t="shared" si="33"/>
        <v>0.0007390983000739098</v>
      </c>
      <c r="AS70" s="7">
        <f t="shared" si="33"/>
        <v>0.0007390983000739098</v>
      </c>
      <c r="AT70" s="7">
        <f t="shared" si="33"/>
        <v>0</v>
      </c>
      <c r="AU70" s="7">
        <f t="shared" si="33"/>
        <v>0</v>
      </c>
    </row>
    <row r="71" spans="1:47" ht="12.75">
      <c r="A71" s="3" t="s">
        <v>74</v>
      </c>
      <c r="B71" s="1">
        <f>SUM(B43:B70)</f>
        <v>154633</v>
      </c>
      <c r="C71" s="1">
        <f>SUM(C43:C70)</f>
        <v>66204</v>
      </c>
      <c r="D71" s="1">
        <f>SUM(D43:D70)</f>
        <v>64491</v>
      </c>
      <c r="E71" s="4">
        <f>C71/B71</f>
        <v>0.4281362969094566</v>
      </c>
      <c r="F71" s="1">
        <f>SUM(F43:F70)</f>
        <v>2</v>
      </c>
      <c r="G71" s="4">
        <f t="shared" si="4"/>
        <v>0.008065977886532535</v>
      </c>
      <c r="H71" s="4">
        <f t="shared" si="5"/>
        <v>0.01795340338053906</v>
      </c>
      <c r="I71" s="4">
        <f aca="true" t="shared" si="34" ref="I71:AU71">I33/($C33-$G33)</f>
        <v>0.20398964519567533</v>
      </c>
      <c r="J71" s="4">
        <f t="shared" si="34"/>
        <v>0.17126541799908634</v>
      </c>
      <c r="K71" s="4">
        <f t="shared" si="34"/>
        <v>0.12427287954926146</v>
      </c>
      <c r="L71" s="4">
        <f t="shared" si="34"/>
        <v>0.12363331810567992</v>
      </c>
      <c r="M71" s="4">
        <f t="shared" si="34"/>
        <v>0.12040505558093498</v>
      </c>
      <c r="N71" s="4">
        <f t="shared" si="34"/>
        <v>0.080295416476321</v>
      </c>
      <c r="O71" s="4">
        <f t="shared" si="34"/>
        <v>0.0682198873153647</v>
      </c>
      <c r="P71" s="4">
        <f t="shared" si="34"/>
        <v>0.017100654789097</v>
      </c>
      <c r="Q71" s="4">
        <f t="shared" si="34"/>
        <v>0.01609562966346886</v>
      </c>
      <c r="R71" s="4">
        <f t="shared" si="34"/>
        <v>0.01011116186995584</v>
      </c>
      <c r="S71" s="4">
        <f t="shared" si="34"/>
        <v>0.00775087559007157</v>
      </c>
      <c r="T71" s="4">
        <f t="shared" si="34"/>
        <v>0.005649459418303639</v>
      </c>
      <c r="U71" s="4">
        <f t="shared" si="34"/>
        <v>0.004872849093954621</v>
      </c>
      <c r="V71" s="4">
        <f t="shared" si="34"/>
        <v>0.0031216689508146793</v>
      </c>
      <c r="W71" s="4">
        <f t="shared" si="34"/>
        <v>0.00286279884269834</v>
      </c>
      <c r="X71" s="4">
        <f t="shared" si="34"/>
        <v>0.0026343840414192175</v>
      </c>
      <c r="Y71" s="4">
        <f t="shared" si="34"/>
        <v>0.0024364245469773106</v>
      </c>
      <c r="Z71" s="4">
        <f t="shared" si="34"/>
        <v>0.0020861885183493223</v>
      </c>
      <c r="AA71" s="4">
        <f t="shared" si="34"/>
        <v>0.0020861885183493223</v>
      </c>
      <c r="AB71" s="4">
        <f t="shared" si="34"/>
        <v>0.001888229023907416</v>
      </c>
      <c r="AC71" s="4">
        <f t="shared" si="34"/>
        <v>0.0013704888076747374</v>
      </c>
      <c r="AD71" s="4">
        <f t="shared" si="34"/>
        <v>0.0012791228871630882</v>
      </c>
      <c r="AE71" s="4">
        <f t="shared" si="34"/>
        <v>0.0010507080858839653</v>
      </c>
      <c r="AF71" s="4">
        <f t="shared" si="34"/>
        <v>0.001035480432465357</v>
      </c>
      <c r="AG71" s="4">
        <f t="shared" si="34"/>
        <v>0.0006547890970001523</v>
      </c>
      <c r="AH71" s="4">
        <f t="shared" si="34"/>
        <v>0.0006091061367443277</v>
      </c>
      <c r="AI71" s="4">
        <f t="shared" si="34"/>
        <v>0.0006091061367443277</v>
      </c>
      <c r="AJ71" s="4">
        <f t="shared" si="34"/>
        <v>0.0005634231764885031</v>
      </c>
      <c r="AK71" s="4">
        <f t="shared" si="34"/>
        <v>0.0005329678696512867</v>
      </c>
      <c r="AL71" s="4">
        <f t="shared" si="34"/>
        <v>0.00048728490939546214</v>
      </c>
      <c r="AM71" s="4">
        <f t="shared" si="34"/>
        <v>0.00048728490939546214</v>
      </c>
      <c r="AN71" s="4">
        <f t="shared" si="34"/>
        <v>0.00044160194913963756</v>
      </c>
      <c r="AO71" s="4">
        <f t="shared" si="34"/>
        <v>0.000395918988883813</v>
      </c>
      <c r="AP71" s="4">
        <f t="shared" si="34"/>
        <v>0.000395918988883813</v>
      </c>
      <c r="AQ71" s="4">
        <f t="shared" si="34"/>
        <v>0.00038069133546520483</v>
      </c>
      <c r="AR71" s="4">
        <f t="shared" si="34"/>
        <v>0.00030455306837216383</v>
      </c>
      <c r="AS71" s="4">
        <f t="shared" si="34"/>
        <v>0.00027409776153494746</v>
      </c>
      <c r="AT71" s="4">
        <f t="shared" si="34"/>
        <v>0.00022841480127912289</v>
      </c>
      <c r="AU71" s="4">
        <f t="shared" si="34"/>
        <v>0.00016750418760469013</v>
      </c>
    </row>
  </sheetData>
  <sheetProtection/>
  <printOptions/>
  <pageMargins left="0.7480314960629921" right="0.7480314960629921" top="0.984251968503937" bottom="0.984251968503937" header="0" footer="0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epd</cp:lastModifiedBy>
  <cp:lastPrinted>2014-05-26T06:48:47Z</cp:lastPrinted>
  <dcterms:modified xsi:type="dcterms:W3CDTF">2014-05-26T11:46:58Z</dcterms:modified>
  <cp:category/>
  <cp:version/>
  <cp:contentType/>
  <cp:contentStatus/>
</cp:coreProperties>
</file>