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Sheet 1" sheetId="1" r:id="rId1"/>
  </sheets>
  <definedNames>
    <definedName name="_xlnm.Print_Area" localSheetId="0">'Sheet 1'!$A$1:$R$64</definedName>
  </definedNames>
  <calcPr fullCalcOnLoad="1"/>
</workbook>
</file>

<file path=xl/sharedStrings.xml><?xml version="1.0" encoding="utf-8"?>
<sst xmlns="http://schemas.openxmlformats.org/spreadsheetml/2006/main" count="95" uniqueCount="48">
  <si>
    <t>ZONA</t>
  </si>
  <si>
    <t>CENS</t>
  </si>
  <si>
    <t>VOTS_ELECT</t>
  </si>
  <si>
    <t>VOTS_INTERV</t>
  </si>
  <si>
    <t>PSC_PSOE</t>
  </si>
  <si>
    <t>PP</t>
  </si>
  <si>
    <t>PACMA</t>
  </si>
  <si>
    <t xml:space="preserve"> ERC_CatSí</t>
  </si>
  <si>
    <t>DIÀLEG</t>
  </si>
  <si>
    <t>CUP</t>
  </si>
  <si>
    <t>CatComú_Podem</t>
  </si>
  <si>
    <t>JUNTSxCAT</t>
  </si>
  <si>
    <t>RECORTES CERO_GRUPO VERDE</t>
  </si>
  <si>
    <t>ARTIGUES</t>
  </si>
  <si>
    <t>BONAVISTA</t>
  </si>
  <si>
    <t>BUFALA</t>
  </si>
  <si>
    <t>CAN CLARIS</t>
  </si>
  <si>
    <t>CANYADO-MANRESA-GUIXERES</t>
  </si>
  <si>
    <t>CANYET - MAS RAM - POMAR DE DALT</t>
  </si>
  <si>
    <t>CASAGEMES</t>
  </si>
  <si>
    <t>CENTRE</t>
  </si>
  <si>
    <t>COLL I PUJOL</t>
  </si>
  <si>
    <t>CONGRES</t>
  </si>
  <si>
    <t>DALT DE LA VILA</t>
  </si>
  <si>
    <t>EL REMEI</t>
  </si>
  <si>
    <t>GORG</t>
  </si>
  <si>
    <t>LA MORERA</t>
  </si>
  <si>
    <t>LA PAU</t>
  </si>
  <si>
    <t>LA SALUT</t>
  </si>
  <si>
    <t>LLOREDA</t>
  </si>
  <si>
    <t>NOVA LLOREDA</t>
  </si>
  <si>
    <t>POMAR</t>
  </si>
  <si>
    <t>PROGRES</t>
  </si>
  <si>
    <t>PUIGFRED - MONTIGALA</t>
  </si>
  <si>
    <t>RAVAL</t>
  </si>
  <si>
    <t>SANT ANTONI DE LLEFIA</t>
  </si>
  <si>
    <t>SANT CRIST DE CAN CABANYES</t>
  </si>
  <si>
    <t>SANT JOAN DE LLEFIA</t>
  </si>
  <si>
    <t>SANT MORI DE LLEFIA</t>
  </si>
  <si>
    <t>SANT ROC - LA MORA</t>
  </si>
  <si>
    <t>SISTRELLS</t>
  </si>
  <si>
    <t>Vots totals</t>
  </si>
  <si>
    <t>Vots candidats</t>
  </si>
  <si>
    <t>% participació</t>
  </si>
  <si>
    <t>Vots nuls</t>
  </si>
  <si>
    <t>Vots blancs</t>
  </si>
  <si>
    <t>C's</t>
  </si>
  <si>
    <t>Totals: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</si>
</sst>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"/>
  </numFmts>
  <fonts count="41">
    <font>
      <sz val="10"/>
      <color indexed="8"/>
      <name val="Arial"/>
      <family val="0"/>
    </font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vertical="center"/>
    </xf>
    <xf numFmtId="3" fontId="39" fillId="33" borderId="10" xfId="0" applyNumberFormat="1" applyFont="1" applyFill="1" applyBorder="1" applyAlignment="1">
      <alignment horizontal="center" vertical="center"/>
    </xf>
    <xf numFmtId="10" fontId="39" fillId="33" borderId="10" xfId="0" applyNumberFormat="1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3" fontId="21" fillId="0" borderId="0" xfId="0" applyNumberFormat="1" applyFont="1" applyAlignment="1">
      <alignment/>
    </xf>
    <xf numFmtId="10" fontId="40" fillId="0" borderId="10" xfId="0" applyNumberFormat="1" applyFont="1" applyFill="1" applyBorder="1" applyAlignment="1">
      <alignment horizontal="center" vertical="center"/>
    </xf>
    <xf numFmtId="3" fontId="21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tabSelected="1" zoomScaleSheetLayoutView="100" zoomScalePageLayoutView="0" workbookViewId="0" topLeftCell="A1">
      <selection activeCell="U19" sqref="U19"/>
    </sheetView>
  </sheetViews>
  <sheetFormatPr defaultColWidth="11.421875" defaultRowHeight="12.75"/>
  <cols>
    <col min="1" max="1" width="36.28125" style="0" customWidth="1"/>
    <col min="2" max="2" width="9.140625" style="0" customWidth="1"/>
    <col min="3" max="3" width="11.57421875" style="0" customWidth="1"/>
    <col min="4" max="4" width="13.57421875" style="0" hidden="1" customWidth="1"/>
    <col min="5" max="5" width="8.421875" style="0" bestFit="1" customWidth="1"/>
    <col min="6" max="6" width="7.7109375" style="0" bestFit="1" customWidth="1"/>
    <col min="7" max="7" width="11.8515625" style="0" hidden="1" customWidth="1"/>
    <col min="8" max="8" width="11.28125" style="0" customWidth="1"/>
    <col min="9" max="9" width="9.140625" style="0" customWidth="1"/>
    <col min="10" max="10" width="12.28125" style="0" bestFit="1" customWidth="1"/>
    <col min="11" max="18" width="9.140625" style="0" customWidth="1"/>
    <col min="19" max="19" width="9.140625" style="0" hidden="1" customWidth="1"/>
    <col min="20" max="16384" width="9.140625" style="0" customWidth="1"/>
  </cols>
  <sheetData>
    <row r="1" spans="1:19" ht="34.5" thickBot="1">
      <c r="A1" s="1" t="s">
        <v>0</v>
      </c>
      <c r="B1" s="1" t="s">
        <v>1</v>
      </c>
      <c r="C1" s="1" t="s">
        <v>41</v>
      </c>
      <c r="D1" s="1" t="s">
        <v>2</v>
      </c>
      <c r="E1" s="1" t="s">
        <v>42</v>
      </c>
      <c r="F1" s="1" t="s">
        <v>43</v>
      </c>
      <c r="G1" s="1" t="s">
        <v>3</v>
      </c>
      <c r="H1" s="1" t="s">
        <v>44</v>
      </c>
      <c r="I1" s="1" t="s">
        <v>45</v>
      </c>
      <c r="J1" s="1" t="s">
        <v>46</v>
      </c>
      <c r="K1" s="1" t="s">
        <v>7</v>
      </c>
      <c r="L1" s="1" t="s">
        <v>4</v>
      </c>
      <c r="M1" s="1" t="s">
        <v>11</v>
      </c>
      <c r="N1" s="1" t="s">
        <v>10</v>
      </c>
      <c r="O1" s="1" t="s">
        <v>5</v>
      </c>
      <c r="P1" s="1" t="s">
        <v>9</v>
      </c>
      <c r="Q1" s="1" t="s">
        <v>6</v>
      </c>
      <c r="R1" s="1" t="s">
        <v>12</v>
      </c>
      <c r="S1" s="1" t="s">
        <v>8</v>
      </c>
    </row>
    <row r="2" spans="1:19" ht="13.5" thickBot="1">
      <c r="A2" s="2" t="s">
        <v>13</v>
      </c>
      <c r="B2" s="3">
        <v>2782</v>
      </c>
      <c r="C2" s="3">
        <v>2002</v>
      </c>
      <c r="D2" s="3">
        <v>1997</v>
      </c>
      <c r="E2" s="3">
        <v>1988</v>
      </c>
      <c r="F2" s="4">
        <f>C2/B2</f>
        <v>0.719626168224299</v>
      </c>
      <c r="G2" s="4"/>
      <c r="H2" s="5">
        <v>5</v>
      </c>
      <c r="I2" s="5">
        <v>9</v>
      </c>
      <c r="J2" s="6">
        <v>649</v>
      </c>
      <c r="K2" s="6">
        <v>362</v>
      </c>
      <c r="L2" s="6">
        <v>338</v>
      </c>
      <c r="M2" s="6">
        <v>176</v>
      </c>
      <c r="N2" s="6">
        <v>189</v>
      </c>
      <c r="O2" s="6">
        <v>185</v>
      </c>
      <c r="P2" s="6">
        <v>53</v>
      </c>
      <c r="Q2" s="6">
        <v>31</v>
      </c>
      <c r="R2" s="6">
        <v>5</v>
      </c>
      <c r="S2" s="6"/>
    </row>
    <row r="3" spans="1:19" ht="13.5" thickBot="1">
      <c r="A3" s="2" t="s">
        <v>14</v>
      </c>
      <c r="B3" s="3">
        <v>1022</v>
      </c>
      <c r="C3" s="3">
        <v>844</v>
      </c>
      <c r="D3" s="3">
        <v>839</v>
      </c>
      <c r="E3" s="3">
        <v>836</v>
      </c>
      <c r="F3" s="4">
        <f aca="true" t="shared" si="0" ref="F3:F29">C3/B3</f>
        <v>0.8258317025440313</v>
      </c>
      <c r="G3" s="4"/>
      <c r="H3" s="5">
        <v>5</v>
      </c>
      <c r="I3" s="5">
        <v>3</v>
      </c>
      <c r="J3" s="6">
        <v>292</v>
      </c>
      <c r="K3" s="6">
        <v>183</v>
      </c>
      <c r="L3" s="6">
        <v>129</v>
      </c>
      <c r="M3" s="6">
        <v>69</v>
      </c>
      <c r="N3" s="6">
        <v>93</v>
      </c>
      <c r="O3" s="6">
        <v>40</v>
      </c>
      <c r="P3" s="6">
        <v>20</v>
      </c>
      <c r="Q3" s="6">
        <v>8</v>
      </c>
      <c r="R3" s="6">
        <v>2</v>
      </c>
      <c r="S3" s="6"/>
    </row>
    <row r="4" spans="1:19" ht="13.5" thickBot="1">
      <c r="A4" s="2" t="s">
        <v>15</v>
      </c>
      <c r="B4" s="3">
        <v>12666</v>
      </c>
      <c r="C4" s="3">
        <v>10571</v>
      </c>
      <c r="D4" s="3">
        <v>10534</v>
      </c>
      <c r="E4" s="3">
        <v>10488</v>
      </c>
      <c r="F4" s="4">
        <f t="shared" si="0"/>
        <v>0.8345965577135639</v>
      </c>
      <c r="G4" s="4"/>
      <c r="H4" s="5">
        <v>37</v>
      </c>
      <c r="I4" s="5">
        <v>46</v>
      </c>
      <c r="J4" s="6">
        <v>3117</v>
      </c>
      <c r="K4" s="6">
        <v>2338</v>
      </c>
      <c r="L4" s="6">
        <v>1706</v>
      </c>
      <c r="M4" s="6">
        <v>1195</v>
      </c>
      <c r="N4" s="6">
        <v>1002</v>
      </c>
      <c r="O4" s="6">
        <v>629</v>
      </c>
      <c r="P4" s="6">
        <v>329</v>
      </c>
      <c r="Q4" s="6">
        <v>141</v>
      </c>
      <c r="R4" s="6">
        <v>31</v>
      </c>
      <c r="S4" s="6"/>
    </row>
    <row r="5" spans="1:19" ht="13.5" thickBot="1">
      <c r="A5" s="2" t="s">
        <v>16</v>
      </c>
      <c r="B5" s="3">
        <v>2464</v>
      </c>
      <c r="C5" s="3">
        <v>2048</v>
      </c>
      <c r="D5" s="3">
        <v>2039</v>
      </c>
      <c r="E5" s="3">
        <v>2027</v>
      </c>
      <c r="F5" s="4">
        <f t="shared" si="0"/>
        <v>0.8311688311688312</v>
      </c>
      <c r="G5" s="4"/>
      <c r="H5" s="5">
        <v>9</v>
      </c>
      <c r="I5" s="5">
        <v>12</v>
      </c>
      <c r="J5" s="6">
        <v>630</v>
      </c>
      <c r="K5" s="6">
        <v>357</v>
      </c>
      <c r="L5" s="6">
        <v>437</v>
      </c>
      <c r="M5" s="6">
        <v>184</v>
      </c>
      <c r="N5" s="6">
        <v>205</v>
      </c>
      <c r="O5" s="6">
        <v>139</v>
      </c>
      <c r="P5" s="6">
        <v>50</v>
      </c>
      <c r="Q5" s="6">
        <v>19</v>
      </c>
      <c r="R5" s="6">
        <v>6</v>
      </c>
      <c r="S5" s="6"/>
    </row>
    <row r="6" spans="1:19" ht="13.5" thickBot="1">
      <c r="A6" s="2" t="s">
        <v>17</v>
      </c>
      <c r="B6" s="3">
        <v>1537</v>
      </c>
      <c r="C6" s="3">
        <v>1305</v>
      </c>
      <c r="D6" s="3">
        <v>1300</v>
      </c>
      <c r="E6" s="3">
        <v>1293</v>
      </c>
      <c r="F6" s="4">
        <f t="shared" si="0"/>
        <v>0.8490566037735849</v>
      </c>
      <c r="G6" s="4"/>
      <c r="H6" s="5">
        <v>5</v>
      </c>
      <c r="I6" s="5">
        <v>7</v>
      </c>
      <c r="J6" s="6">
        <v>352</v>
      </c>
      <c r="K6" s="6">
        <v>314</v>
      </c>
      <c r="L6" s="6">
        <v>178</v>
      </c>
      <c r="M6" s="6">
        <v>198</v>
      </c>
      <c r="N6" s="6">
        <v>119</v>
      </c>
      <c r="O6" s="6">
        <v>72</v>
      </c>
      <c r="P6" s="6">
        <v>43</v>
      </c>
      <c r="Q6" s="6">
        <v>12</v>
      </c>
      <c r="R6" s="6">
        <v>5</v>
      </c>
      <c r="S6" s="6"/>
    </row>
    <row r="7" spans="1:19" ht="13.5" thickBot="1">
      <c r="A7" s="2" t="s">
        <v>18</v>
      </c>
      <c r="B7" s="3">
        <v>1315</v>
      </c>
      <c r="C7" s="3">
        <v>1102</v>
      </c>
      <c r="D7" s="3">
        <v>1100</v>
      </c>
      <c r="E7" s="3">
        <v>1098</v>
      </c>
      <c r="F7" s="4">
        <f t="shared" si="0"/>
        <v>0.838022813688213</v>
      </c>
      <c r="G7" s="4"/>
      <c r="H7" s="5">
        <v>2</v>
      </c>
      <c r="I7" s="5">
        <v>2</v>
      </c>
      <c r="J7" s="6">
        <v>309</v>
      </c>
      <c r="K7" s="6">
        <v>190</v>
      </c>
      <c r="L7" s="6">
        <v>126</v>
      </c>
      <c r="M7" s="6">
        <v>276</v>
      </c>
      <c r="N7" s="6">
        <v>68</v>
      </c>
      <c r="O7" s="6">
        <v>75</v>
      </c>
      <c r="P7" s="6">
        <v>36</v>
      </c>
      <c r="Q7" s="6">
        <v>12</v>
      </c>
      <c r="R7" s="6">
        <v>6</v>
      </c>
      <c r="S7" s="6"/>
    </row>
    <row r="8" spans="1:19" ht="13.5" thickBot="1">
      <c r="A8" s="2" t="s">
        <v>19</v>
      </c>
      <c r="B8" s="3">
        <v>7302</v>
      </c>
      <c r="C8" s="3">
        <v>6376</v>
      </c>
      <c r="D8" s="3">
        <v>6356</v>
      </c>
      <c r="E8" s="3">
        <v>6329</v>
      </c>
      <c r="F8" s="4">
        <f t="shared" si="0"/>
        <v>0.8731854286496851</v>
      </c>
      <c r="G8" s="4"/>
      <c r="H8" s="5">
        <v>20</v>
      </c>
      <c r="I8" s="5">
        <v>27</v>
      </c>
      <c r="J8" s="6">
        <v>952</v>
      </c>
      <c r="K8" s="6">
        <v>1891</v>
      </c>
      <c r="L8" s="6">
        <v>599</v>
      </c>
      <c r="M8" s="6">
        <v>1747</v>
      </c>
      <c r="N8" s="6">
        <v>503</v>
      </c>
      <c r="O8" s="6">
        <v>216</v>
      </c>
      <c r="P8" s="6">
        <v>375</v>
      </c>
      <c r="Q8" s="6">
        <v>37</v>
      </c>
      <c r="R8" s="6">
        <v>9</v>
      </c>
      <c r="S8" s="6"/>
    </row>
    <row r="9" spans="1:19" ht="13.5" thickBot="1">
      <c r="A9" s="2" t="s">
        <v>20</v>
      </c>
      <c r="B9" s="3">
        <v>6213</v>
      </c>
      <c r="C9" s="3">
        <v>5450</v>
      </c>
      <c r="D9" s="3">
        <v>5442</v>
      </c>
      <c r="E9" s="3">
        <v>5423</v>
      </c>
      <c r="F9" s="4">
        <f t="shared" si="0"/>
        <v>0.8771929824561403</v>
      </c>
      <c r="G9" s="4"/>
      <c r="H9" s="5">
        <v>8</v>
      </c>
      <c r="I9" s="5">
        <v>19</v>
      </c>
      <c r="J9" s="6">
        <v>631</v>
      </c>
      <c r="K9" s="6">
        <v>1499</v>
      </c>
      <c r="L9" s="6">
        <v>417</v>
      </c>
      <c r="M9" s="6">
        <v>1970</v>
      </c>
      <c r="N9" s="6">
        <v>304</v>
      </c>
      <c r="O9" s="6">
        <v>206</v>
      </c>
      <c r="P9" s="6">
        <v>367</v>
      </c>
      <c r="Q9" s="6">
        <v>23</v>
      </c>
      <c r="R9" s="6">
        <v>6</v>
      </c>
      <c r="S9" s="6"/>
    </row>
    <row r="10" spans="1:19" ht="13.5" thickBot="1">
      <c r="A10" s="2" t="s">
        <v>21</v>
      </c>
      <c r="B10" s="3">
        <v>2354</v>
      </c>
      <c r="C10" s="3">
        <v>1988</v>
      </c>
      <c r="D10" s="3">
        <v>1981</v>
      </c>
      <c r="E10" s="3">
        <v>1969</v>
      </c>
      <c r="F10" s="4">
        <f t="shared" si="0"/>
        <v>0.8445199660152931</v>
      </c>
      <c r="G10" s="4"/>
      <c r="H10" s="5">
        <v>7</v>
      </c>
      <c r="I10" s="5">
        <v>12</v>
      </c>
      <c r="J10" s="6">
        <v>336</v>
      </c>
      <c r="K10" s="6">
        <v>577</v>
      </c>
      <c r="L10" s="6">
        <v>241</v>
      </c>
      <c r="M10" s="6">
        <v>447</v>
      </c>
      <c r="N10" s="6">
        <v>164</v>
      </c>
      <c r="O10" s="6">
        <v>93</v>
      </c>
      <c r="P10" s="6">
        <v>93</v>
      </c>
      <c r="Q10" s="6">
        <v>14</v>
      </c>
      <c r="R10" s="6">
        <v>4</v>
      </c>
      <c r="S10" s="6"/>
    </row>
    <row r="11" spans="1:19" ht="13.5" thickBot="1">
      <c r="A11" s="2" t="s">
        <v>22</v>
      </c>
      <c r="B11" s="3">
        <v>2229</v>
      </c>
      <c r="C11" s="3">
        <v>1766</v>
      </c>
      <c r="D11" s="3">
        <v>1760</v>
      </c>
      <c r="E11" s="3">
        <v>1753</v>
      </c>
      <c r="F11" s="4">
        <f t="shared" si="0"/>
        <v>0.7922835352175863</v>
      </c>
      <c r="G11" s="4"/>
      <c r="H11" s="5">
        <v>6</v>
      </c>
      <c r="I11" s="5">
        <v>7</v>
      </c>
      <c r="J11" s="6">
        <v>531</v>
      </c>
      <c r="K11" s="6">
        <v>291</v>
      </c>
      <c r="L11" s="6">
        <v>371</v>
      </c>
      <c r="M11" s="6">
        <v>132</v>
      </c>
      <c r="N11" s="6">
        <v>176</v>
      </c>
      <c r="O11" s="6">
        <v>188</v>
      </c>
      <c r="P11" s="6">
        <v>33</v>
      </c>
      <c r="Q11" s="6">
        <v>23</v>
      </c>
      <c r="R11" s="6">
        <v>8</v>
      </c>
      <c r="S11" s="6"/>
    </row>
    <row r="12" spans="1:19" ht="13.5" thickBot="1">
      <c r="A12" s="2" t="s">
        <v>23</v>
      </c>
      <c r="B12" s="3">
        <v>4009</v>
      </c>
      <c r="C12" s="3">
        <v>3494</v>
      </c>
      <c r="D12" s="3">
        <v>3484</v>
      </c>
      <c r="E12" s="3">
        <v>3467</v>
      </c>
      <c r="F12" s="4">
        <f t="shared" si="0"/>
        <v>0.8715390371663757</v>
      </c>
      <c r="G12" s="4"/>
      <c r="H12" s="5">
        <v>10</v>
      </c>
      <c r="I12" s="5">
        <v>17</v>
      </c>
      <c r="J12" s="6">
        <v>512</v>
      </c>
      <c r="K12" s="6">
        <v>1022</v>
      </c>
      <c r="L12" s="6">
        <v>316</v>
      </c>
      <c r="M12" s="6">
        <v>1044</v>
      </c>
      <c r="N12" s="6">
        <v>212</v>
      </c>
      <c r="O12" s="6">
        <v>160</v>
      </c>
      <c r="P12" s="6">
        <v>172</v>
      </c>
      <c r="Q12" s="6">
        <v>24</v>
      </c>
      <c r="R12" s="6">
        <v>5</v>
      </c>
      <c r="S12" s="6"/>
    </row>
    <row r="13" spans="1:19" ht="13.5" thickBot="1">
      <c r="A13" s="2" t="s">
        <v>24</v>
      </c>
      <c r="B13" s="3">
        <v>646</v>
      </c>
      <c r="C13" s="3">
        <v>449</v>
      </c>
      <c r="D13" s="3">
        <v>448</v>
      </c>
      <c r="E13" s="3">
        <v>447</v>
      </c>
      <c r="F13" s="4">
        <f t="shared" si="0"/>
        <v>0.695046439628483</v>
      </c>
      <c r="G13" s="4"/>
      <c r="H13" s="5">
        <v>1</v>
      </c>
      <c r="I13" s="5">
        <v>1</v>
      </c>
      <c r="J13" s="6">
        <v>165</v>
      </c>
      <c r="K13" s="6">
        <v>82</v>
      </c>
      <c r="L13" s="6">
        <v>72</v>
      </c>
      <c r="M13" s="6">
        <v>27</v>
      </c>
      <c r="N13" s="6">
        <v>39</v>
      </c>
      <c r="O13" s="6">
        <v>42</v>
      </c>
      <c r="P13" s="6">
        <v>16</v>
      </c>
      <c r="Q13" s="6">
        <v>4</v>
      </c>
      <c r="R13" s="6">
        <v>0</v>
      </c>
      <c r="S13" s="6"/>
    </row>
    <row r="14" spans="1:19" ht="13.5" thickBot="1">
      <c r="A14" s="2" t="s">
        <v>25</v>
      </c>
      <c r="B14" s="3">
        <v>5121</v>
      </c>
      <c r="C14" s="3">
        <v>4145</v>
      </c>
      <c r="D14" s="3">
        <v>4130</v>
      </c>
      <c r="E14" s="3">
        <v>4119</v>
      </c>
      <c r="F14" s="4">
        <f t="shared" si="0"/>
        <v>0.8094122241749658</v>
      </c>
      <c r="G14" s="4"/>
      <c r="H14" s="5">
        <v>15</v>
      </c>
      <c r="I14" s="5">
        <v>11</v>
      </c>
      <c r="J14" s="6">
        <v>1176</v>
      </c>
      <c r="K14" s="6">
        <v>900</v>
      </c>
      <c r="L14" s="6">
        <v>740</v>
      </c>
      <c r="M14" s="6">
        <v>427</v>
      </c>
      <c r="N14" s="6">
        <v>414</v>
      </c>
      <c r="O14" s="6">
        <v>278</v>
      </c>
      <c r="P14" s="6">
        <v>114</v>
      </c>
      <c r="Q14" s="6">
        <v>52</v>
      </c>
      <c r="R14" s="6">
        <v>18</v>
      </c>
      <c r="S14" s="6"/>
    </row>
    <row r="15" spans="1:19" ht="13.5" thickBot="1">
      <c r="A15" s="2" t="s">
        <v>26</v>
      </c>
      <c r="B15" s="3">
        <v>5312</v>
      </c>
      <c r="C15" s="3">
        <v>4496</v>
      </c>
      <c r="D15" s="3">
        <v>4480</v>
      </c>
      <c r="E15" s="3">
        <v>4468</v>
      </c>
      <c r="F15" s="4">
        <f t="shared" si="0"/>
        <v>0.8463855421686747</v>
      </c>
      <c r="G15" s="4"/>
      <c r="H15" s="5">
        <v>16</v>
      </c>
      <c r="I15" s="5">
        <v>12</v>
      </c>
      <c r="J15" s="6">
        <v>1101</v>
      </c>
      <c r="K15" s="6">
        <v>1110</v>
      </c>
      <c r="L15" s="6">
        <v>709</v>
      </c>
      <c r="M15" s="6">
        <v>605</v>
      </c>
      <c r="N15" s="6">
        <v>438</v>
      </c>
      <c r="O15" s="6">
        <v>289</v>
      </c>
      <c r="P15" s="6">
        <v>156</v>
      </c>
      <c r="Q15" s="6">
        <v>46</v>
      </c>
      <c r="R15" s="6">
        <v>14</v>
      </c>
      <c r="S15" s="6"/>
    </row>
    <row r="16" spans="1:19" ht="13.5" thickBot="1">
      <c r="A16" s="2" t="s">
        <v>27</v>
      </c>
      <c r="B16" s="3">
        <v>2664</v>
      </c>
      <c r="C16" s="3">
        <v>1958</v>
      </c>
      <c r="D16" s="3">
        <v>1950</v>
      </c>
      <c r="E16" s="3">
        <v>1942</v>
      </c>
      <c r="F16" s="4">
        <f t="shared" si="0"/>
        <v>0.734984984984985</v>
      </c>
      <c r="G16" s="4"/>
      <c r="H16" s="5">
        <v>8</v>
      </c>
      <c r="I16" s="5">
        <v>8</v>
      </c>
      <c r="J16" s="6">
        <v>832</v>
      </c>
      <c r="K16" s="6">
        <v>179</v>
      </c>
      <c r="L16" s="6">
        <v>387</v>
      </c>
      <c r="M16" s="6">
        <v>75</v>
      </c>
      <c r="N16" s="6">
        <v>181</v>
      </c>
      <c r="O16" s="6">
        <v>235</v>
      </c>
      <c r="P16" s="6">
        <v>31</v>
      </c>
      <c r="Q16" s="6">
        <v>16</v>
      </c>
      <c r="R16" s="6">
        <v>6</v>
      </c>
      <c r="S16" s="6"/>
    </row>
    <row r="17" spans="1:19" ht="13.5" thickBot="1">
      <c r="A17" s="2" t="s">
        <v>28</v>
      </c>
      <c r="B17" s="3">
        <v>10067</v>
      </c>
      <c r="C17" s="3">
        <v>7131</v>
      </c>
      <c r="D17" s="3">
        <v>7093</v>
      </c>
      <c r="E17" s="3">
        <v>7062</v>
      </c>
      <c r="F17" s="4">
        <f t="shared" si="0"/>
        <v>0.7083540280123175</v>
      </c>
      <c r="G17" s="4"/>
      <c r="H17" s="5">
        <v>38</v>
      </c>
      <c r="I17" s="5">
        <v>31</v>
      </c>
      <c r="J17" s="6">
        <v>2656</v>
      </c>
      <c r="K17" s="6">
        <v>788</v>
      </c>
      <c r="L17" s="6">
        <v>1406</v>
      </c>
      <c r="M17" s="6">
        <v>395</v>
      </c>
      <c r="N17" s="6">
        <v>617</v>
      </c>
      <c r="O17" s="6">
        <v>917</v>
      </c>
      <c r="P17" s="6">
        <v>138</v>
      </c>
      <c r="Q17" s="6">
        <v>115</v>
      </c>
      <c r="R17" s="6">
        <v>30</v>
      </c>
      <c r="S17" s="6"/>
    </row>
    <row r="18" spans="1:19" ht="13.5" thickBot="1">
      <c r="A18" s="2" t="s">
        <v>29</v>
      </c>
      <c r="B18" s="3">
        <v>1628</v>
      </c>
      <c r="C18" s="3">
        <v>1233</v>
      </c>
      <c r="D18" s="3">
        <v>1230</v>
      </c>
      <c r="E18" s="3">
        <v>1229</v>
      </c>
      <c r="F18" s="4">
        <f t="shared" si="0"/>
        <v>0.7573710073710074</v>
      </c>
      <c r="G18" s="4"/>
      <c r="H18" s="5">
        <v>3</v>
      </c>
      <c r="I18" s="5">
        <v>1</v>
      </c>
      <c r="J18" s="6">
        <v>510</v>
      </c>
      <c r="K18" s="6">
        <v>140</v>
      </c>
      <c r="L18" s="6">
        <v>262</v>
      </c>
      <c r="M18" s="6">
        <v>67</v>
      </c>
      <c r="N18" s="6">
        <v>111</v>
      </c>
      <c r="O18" s="6">
        <v>93</v>
      </c>
      <c r="P18" s="6">
        <v>23</v>
      </c>
      <c r="Q18" s="6">
        <v>17</v>
      </c>
      <c r="R18" s="6">
        <v>6</v>
      </c>
      <c r="S18" s="6"/>
    </row>
    <row r="19" spans="1:19" ht="13.5" thickBot="1">
      <c r="A19" s="2" t="s">
        <v>30</v>
      </c>
      <c r="B19" s="3">
        <v>9321</v>
      </c>
      <c r="C19" s="3">
        <v>8049</v>
      </c>
      <c r="D19" s="3">
        <v>8027</v>
      </c>
      <c r="E19" s="3">
        <v>8002</v>
      </c>
      <c r="F19" s="4">
        <f t="shared" si="0"/>
        <v>0.8635339555841648</v>
      </c>
      <c r="G19" s="4"/>
      <c r="H19" s="5">
        <v>22</v>
      </c>
      <c r="I19" s="5">
        <v>25</v>
      </c>
      <c r="J19" s="6">
        <v>2993</v>
      </c>
      <c r="K19" s="6">
        <v>1170</v>
      </c>
      <c r="L19" s="6">
        <v>1649</v>
      </c>
      <c r="M19" s="6">
        <v>420</v>
      </c>
      <c r="N19" s="6">
        <v>939</v>
      </c>
      <c r="O19" s="6">
        <v>534</v>
      </c>
      <c r="P19" s="6">
        <v>169</v>
      </c>
      <c r="Q19" s="6">
        <v>104</v>
      </c>
      <c r="R19" s="6">
        <v>24</v>
      </c>
      <c r="S19" s="6"/>
    </row>
    <row r="20" spans="1:19" ht="13.5" thickBot="1">
      <c r="A20" s="2" t="s">
        <v>31</v>
      </c>
      <c r="B20" s="3">
        <v>3814</v>
      </c>
      <c r="C20" s="3">
        <v>2935</v>
      </c>
      <c r="D20" s="3">
        <v>2920</v>
      </c>
      <c r="E20" s="3">
        <v>2912</v>
      </c>
      <c r="F20" s="4">
        <f t="shared" si="0"/>
        <v>0.7695332983744101</v>
      </c>
      <c r="G20" s="4"/>
      <c r="H20" s="5">
        <v>15</v>
      </c>
      <c r="I20" s="5">
        <v>8</v>
      </c>
      <c r="J20" s="6">
        <v>1089</v>
      </c>
      <c r="K20" s="6">
        <v>370</v>
      </c>
      <c r="L20" s="6">
        <v>611</v>
      </c>
      <c r="M20" s="6">
        <v>127</v>
      </c>
      <c r="N20" s="6">
        <v>265</v>
      </c>
      <c r="O20" s="6">
        <v>317</v>
      </c>
      <c r="P20" s="6">
        <v>55</v>
      </c>
      <c r="Q20" s="6">
        <v>59</v>
      </c>
      <c r="R20" s="6">
        <v>19</v>
      </c>
      <c r="S20" s="6"/>
    </row>
    <row r="21" spans="1:19" ht="13.5" thickBot="1">
      <c r="A21" s="2" t="s">
        <v>32</v>
      </c>
      <c r="B21" s="3">
        <v>8082</v>
      </c>
      <c r="C21" s="3">
        <v>7015</v>
      </c>
      <c r="D21" s="3">
        <v>6993</v>
      </c>
      <c r="E21" s="3">
        <v>6965</v>
      </c>
      <c r="F21" s="4">
        <f t="shared" si="0"/>
        <v>0.8679782232120762</v>
      </c>
      <c r="G21" s="4"/>
      <c r="H21" s="5">
        <v>22</v>
      </c>
      <c r="I21" s="5">
        <v>28</v>
      </c>
      <c r="J21" s="6">
        <v>1368</v>
      </c>
      <c r="K21" s="6">
        <v>1895</v>
      </c>
      <c r="L21" s="6">
        <v>861</v>
      </c>
      <c r="M21" s="6">
        <v>1588</v>
      </c>
      <c r="N21" s="6">
        <v>578</v>
      </c>
      <c r="O21" s="6">
        <v>273</v>
      </c>
      <c r="P21" s="6">
        <v>328</v>
      </c>
      <c r="Q21" s="6">
        <v>58</v>
      </c>
      <c r="R21" s="6">
        <v>16</v>
      </c>
      <c r="S21" s="6"/>
    </row>
    <row r="22" spans="1:19" ht="13.5" thickBot="1">
      <c r="A22" s="2" t="s">
        <v>33</v>
      </c>
      <c r="B22" s="3">
        <v>9306</v>
      </c>
      <c r="C22" s="3">
        <v>7884</v>
      </c>
      <c r="D22" s="3">
        <v>7843</v>
      </c>
      <c r="E22" s="3">
        <v>7826</v>
      </c>
      <c r="F22" s="4">
        <f t="shared" si="0"/>
        <v>0.8471953578336557</v>
      </c>
      <c r="G22" s="4"/>
      <c r="H22" s="5">
        <v>41</v>
      </c>
      <c r="I22" s="5">
        <v>17</v>
      </c>
      <c r="J22" s="6">
        <v>2917</v>
      </c>
      <c r="K22" s="6">
        <v>1100</v>
      </c>
      <c r="L22" s="6">
        <v>1582</v>
      </c>
      <c r="M22" s="6">
        <v>458</v>
      </c>
      <c r="N22" s="6">
        <v>919</v>
      </c>
      <c r="O22" s="6">
        <v>561</v>
      </c>
      <c r="P22" s="6">
        <v>166</v>
      </c>
      <c r="Q22" s="6">
        <v>87</v>
      </c>
      <c r="R22" s="6">
        <v>36</v>
      </c>
      <c r="S22" s="6"/>
    </row>
    <row r="23" spans="1:19" ht="13.5" thickBot="1">
      <c r="A23" s="2" t="s">
        <v>34</v>
      </c>
      <c r="B23" s="3">
        <v>6310</v>
      </c>
      <c r="C23" s="3">
        <v>5194</v>
      </c>
      <c r="D23" s="3">
        <v>5177</v>
      </c>
      <c r="E23" s="3">
        <v>5150</v>
      </c>
      <c r="F23" s="4">
        <f t="shared" si="0"/>
        <v>0.8231378763866878</v>
      </c>
      <c r="G23" s="4"/>
      <c r="H23" s="5">
        <v>17</v>
      </c>
      <c r="I23" s="5">
        <v>27</v>
      </c>
      <c r="J23" s="6">
        <v>1329</v>
      </c>
      <c r="K23" s="6">
        <v>1229</v>
      </c>
      <c r="L23" s="6">
        <v>810</v>
      </c>
      <c r="M23" s="6">
        <v>756</v>
      </c>
      <c r="N23" s="6">
        <v>403</v>
      </c>
      <c r="O23" s="6">
        <v>357</v>
      </c>
      <c r="P23" s="6">
        <v>199</v>
      </c>
      <c r="Q23" s="6">
        <v>52</v>
      </c>
      <c r="R23" s="6">
        <v>15</v>
      </c>
      <c r="S23" s="6"/>
    </row>
    <row r="24" spans="1:19" ht="13.5" thickBot="1">
      <c r="A24" s="2" t="s">
        <v>35</v>
      </c>
      <c r="B24" s="3">
        <v>10140</v>
      </c>
      <c r="C24" s="3">
        <v>7831</v>
      </c>
      <c r="D24" s="3">
        <v>7790</v>
      </c>
      <c r="E24" s="3">
        <v>7762</v>
      </c>
      <c r="F24" s="4">
        <f t="shared" si="0"/>
        <v>0.7722879684418146</v>
      </c>
      <c r="G24" s="4"/>
      <c r="H24" s="5">
        <v>41</v>
      </c>
      <c r="I24" s="5">
        <v>28</v>
      </c>
      <c r="J24" s="6">
        <v>2898</v>
      </c>
      <c r="K24" s="6">
        <v>973</v>
      </c>
      <c r="L24" s="6">
        <v>1543</v>
      </c>
      <c r="M24" s="6">
        <v>382</v>
      </c>
      <c r="N24" s="6">
        <v>772</v>
      </c>
      <c r="O24" s="6">
        <v>901</v>
      </c>
      <c r="P24" s="6">
        <v>148</v>
      </c>
      <c r="Q24" s="6">
        <v>116</v>
      </c>
      <c r="R24" s="6">
        <v>29</v>
      </c>
      <c r="S24" s="6"/>
    </row>
    <row r="25" spans="1:19" ht="13.5" thickBot="1">
      <c r="A25" s="2" t="s">
        <v>36</v>
      </c>
      <c r="B25" s="3">
        <v>7210</v>
      </c>
      <c r="C25" s="3">
        <v>5435</v>
      </c>
      <c r="D25" s="3">
        <v>5411</v>
      </c>
      <c r="E25" s="3">
        <v>5385</v>
      </c>
      <c r="F25" s="4">
        <f t="shared" si="0"/>
        <v>0.7538141470180305</v>
      </c>
      <c r="G25" s="4"/>
      <c r="H25" s="5">
        <v>24</v>
      </c>
      <c r="I25" s="5">
        <v>26</v>
      </c>
      <c r="J25" s="6">
        <v>1834</v>
      </c>
      <c r="K25" s="6">
        <v>867</v>
      </c>
      <c r="L25" s="6">
        <v>961</v>
      </c>
      <c r="M25" s="6">
        <v>397</v>
      </c>
      <c r="N25" s="6">
        <v>494</v>
      </c>
      <c r="O25" s="6">
        <v>571</v>
      </c>
      <c r="P25" s="6">
        <v>150</v>
      </c>
      <c r="Q25" s="6">
        <v>83</v>
      </c>
      <c r="R25" s="6">
        <v>28</v>
      </c>
      <c r="S25" s="6"/>
    </row>
    <row r="26" spans="1:19" ht="13.5" thickBot="1">
      <c r="A26" s="2" t="s">
        <v>37</v>
      </c>
      <c r="B26" s="3">
        <v>8937</v>
      </c>
      <c r="C26" s="3">
        <v>6889</v>
      </c>
      <c r="D26" s="3">
        <v>6864</v>
      </c>
      <c r="E26" s="3">
        <v>6843</v>
      </c>
      <c r="F26" s="4">
        <f t="shared" si="0"/>
        <v>0.7708403267315654</v>
      </c>
      <c r="G26" s="4"/>
      <c r="H26" s="5">
        <v>25</v>
      </c>
      <c r="I26" s="5">
        <v>21</v>
      </c>
      <c r="J26" s="6">
        <v>2830</v>
      </c>
      <c r="K26" s="6">
        <v>739</v>
      </c>
      <c r="L26" s="6">
        <v>1289</v>
      </c>
      <c r="M26" s="6">
        <v>277</v>
      </c>
      <c r="N26" s="6">
        <v>608</v>
      </c>
      <c r="O26" s="6">
        <v>852</v>
      </c>
      <c r="P26" s="6">
        <v>123</v>
      </c>
      <c r="Q26" s="6">
        <v>107</v>
      </c>
      <c r="R26" s="6">
        <v>18</v>
      </c>
      <c r="S26" s="6"/>
    </row>
    <row r="27" spans="1:19" ht="13.5" thickBot="1">
      <c r="A27" s="2" t="s">
        <v>38</v>
      </c>
      <c r="B27" s="3">
        <v>12143</v>
      </c>
      <c r="C27" s="3">
        <v>9620</v>
      </c>
      <c r="D27" s="3">
        <v>9576</v>
      </c>
      <c r="E27" s="3">
        <v>9525</v>
      </c>
      <c r="F27" s="4">
        <f t="shared" si="0"/>
        <v>0.7922259738120728</v>
      </c>
      <c r="G27" s="4"/>
      <c r="H27" s="5">
        <v>44</v>
      </c>
      <c r="I27" s="5">
        <v>51</v>
      </c>
      <c r="J27" s="6">
        <v>3673</v>
      </c>
      <c r="K27" s="6">
        <v>1142</v>
      </c>
      <c r="L27" s="6">
        <v>1871</v>
      </c>
      <c r="M27" s="6">
        <v>488</v>
      </c>
      <c r="N27" s="6">
        <v>855</v>
      </c>
      <c r="O27" s="6">
        <v>1158</v>
      </c>
      <c r="P27" s="6">
        <v>166</v>
      </c>
      <c r="Q27" s="6">
        <v>142</v>
      </c>
      <c r="R27" s="6">
        <v>30</v>
      </c>
      <c r="S27" s="6"/>
    </row>
    <row r="28" spans="1:19" ht="13.5" thickBot="1">
      <c r="A28" s="2" t="s">
        <v>39</v>
      </c>
      <c r="B28" s="3">
        <v>7457</v>
      </c>
      <c r="C28" s="3">
        <v>4611</v>
      </c>
      <c r="D28" s="3">
        <v>4598</v>
      </c>
      <c r="E28" s="3">
        <v>4580</v>
      </c>
      <c r="F28" s="4">
        <f t="shared" si="0"/>
        <v>0.6183451790264182</v>
      </c>
      <c r="G28" s="4"/>
      <c r="H28" s="5">
        <v>13</v>
      </c>
      <c r="I28" s="5">
        <v>18</v>
      </c>
      <c r="J28" s="6">
        <v>1831</v>
      </c>
      <c r="K28" s="6">
        <v>481</v>
      </c>
      <c r="L28" s="6">
        <v>889</v>
      </c>
      <c r="M28" s="6">
        <v>285</v>
      </c>
      <c r="N28" s="6">
        <v>299</v>
      </c>
      <c r="O28" s="6">
        <v>640</v>
      </c>
      <c r="P28" s="6">
        <v>78</v>
      </c>
      <c r="Q28" s="6">
        <v>54</v>
      </c>
      <c r="R28" s="6">
        <v>23</v>
      </c>
      <c r="S28" s="6"/>
    </row>
    <row r="29" spans="1:19" ht="13.5" thickBot="1">
      <c r="A29" s="2" t="s">
        <v>40</v>
      </c>
      <c r="B29" s="3">
        <v>3674</v>
      </c>
      <c r="C29" s="3">
        <v>2844</v>
      </c>
      <c r="D29" s="3">
        <v>2836</v>
      </c>
      <c r="E29" s="3">
        <v>2826</v>
      </c>
      <c r="F29" s="4">
        <f t="shared" si="0"/>
        <v>0.7740881872618399</v>
      </c>
      <c r="G29" s="4"/>
      <c r="H29" s="5">
        <v>8</v>
      </c>
      <c r="I29" s="5">
        <v>10</v>
      </c>
      <c r="J29" s="6">
        <v>1041</v>
      </c>
      <c r="K29" s="6">
        <v>377</v>
      </c>
      <c r="L29" s="6">
        <v>567</v>
      </c>
      <c r="M29" s="6">
        <v>156</v>
      </c>
      <c r="N29" s="6">
        <v>295</v>
      </c>
      <c r="O29" s="6">
        <v>280</v>
      </c>
      <c r="P29" s="6">
        <v>66</v>
      </c>
      <c r="Q29" s="6">
        <v>32</v>
      </c>
      <c r="R29" s="6">
        <v>12</v>
      </c>
      <c r="S29" s="6"/>
    </row>
    <row r="31" spans="1:19" ht="12.75">
      <c r="A31" s="7" t="s">
        <v>47</v>
      </c>
      <c r="B31" s="10">
        <f>SUM(B2:B29)</f>
        <v>155725</v>
      </c>
      <c r="C31" s="10">
        <f>SUM(C2:C29)</f>
        <v>124665</v>
      </c>
      <c r="D31" s="10">
        <f>SUM(D2:D29)</f>
        <v>124198</v>
      </c>
      <c r="E31" s="10">
        <f>SUM(E2:E29)</f>
        <v>123714</v>
      </c>
      <c r="F31" s="11"/>
      <c r="G31" s="11"/>
      <c r="H31" s="10">
        <f>SUM(H2:H29)</f>
        <v>467</v>
      </c>
      <c r="I31" s="10">
        <f>SUM(I2:I29)</f>
        <v>484</v>
      </c>
      <c r="J31" s="10">
        <f>SUM(J2:J29)</f>
        <v>38554</v>
      </c>
      <c r="K31" s="10">
        <f>SUM(K2:K29)</f>
        <v>22566</v>
      </c>
      <c r="L31" s="10">
        <f>SUM(L2:L29)</f>
        <v>21067</v>
      </c>
      <c r="M31" s="10">
        <f>SUM(M2:M29)</f>
        <v>14368</v>
      </c>
      <c r="N31" s="10">
        <f>SUM(N2:N29)</f>
        <v>11262</v>
      </c>
      <c r="O31" s="10">
        <f>SUM(O2:O29)</f>
        <v>10301</v>
      </c>
      <c r="P31" s="10">
        <f>SUM(P2:P29)</f>
        <v>3697</v>
      </c>
      <c r="Q31" s="10">
        <f>SUM(Q2:Q29)</f>
        <v>1488</v>
      </c>
      <c r="R31" s="10">
        <f>SUM(R2:R29)</f>
        <v>411</v>
      </c>
      <c r="S31" s="8">
        <f>SUM(S2:S29)</f>
        <v>0</v>
      </c>
    </row>
    <row r="34" spans="1:19" ht="34.5" thickBot="1">
      <c r="A34" s="1" t="s">
        <v>0</v>
      </c>
      <c r="B34" s="1" t="s">
        <v>1</v>
      </c>
      <c r="C34" s="1" t="s">
        <v>41</v>
      </c>
      <c r="D34" s="1" t="s">
        <v>2</v>
      </c>
      <c r="E34" s="1" t="s">
        <v>42</v>
      </c>
      <c r="F34" s="1" t="s">
        <v>43</v>
      </c>
      <c r="G34" s="1" t="s">
        <v>3</v>
      </c>
      <c r="H34" s="1" t="s">
        <v>44</v>
      </c>
      <c r="I34" s="1" t="s">
        <v>45</v>
      </c>
      <c r="J34" s="1" t="s">
        <v>46</v>
      </c>
      <c r="K34" s="1" t="s">
        <v>7</v>
      </c>
      <c r="L34" s="1" t="s">
        <v>4</v>
      </c>
      <c r="M34" s="1" t="s">
        <v>11</v>
      </c>
      <c r="N34" s="1" t="s">
        <v>10</v>
      </c>
      <c r="O34" s="1" t="s">
        <v>5</v>
      </c>
      <c r="P34" s="1" t="s">
        <v>9</v>
      </c>
      <c r="Q34" s="1" t="s">
        <v>6</v>
      </c>
      <c r="R34" s="1" t="s">
        <v>12</v>
      </c>
      <c r="S34" s="1" t="s">
        <v>8</v>
      </c>
    </row>
    <row r="35" spans="1:19" ht="13.5" thickBot="1">
      <c r="A35" s="2" t="s">
        <v>13</v>
      </c>
      <c r="B35" s="3">
        <v>2782</v>
      </c>
      <c r="C35" s="3">
        <v>2002</v>
      </c>
      <c r="D35" s="3">
        <v>1997</v>
      </c>
      <c r="E35" s="3">
        <v>1988</v>
      </c>
      <c r="F35" s="4">
        <f>C35/B35</f>
        <v>0.719626168224299</v>
      </c>
      <c r="G35" s="4"/>
      <c r="H35" s="5">
        <v>5</v>
      </c>
      <c r="I35" s="5">
        <v>9</v>
      </c>
      <c r="J35" s="9">
        <f>J2/($C35-$H35)</f>
        <v>0.32498748122183274</v>
      </c>
      <c r="K35" s="9">
        <f aca="true" t="shared" si="1" ref="K35:S35">K2/($C35-$H35)</f>
        <v>0.1812719078617927</v>
      </c>
      <c r="L35" s="9">
        <f t="shared" si="1"/>
        <v>0.16925388082123186</v>
      </c>
      <c r="M35" s="9">
        <f t="shared" si="1"/>
        <v>0.08813219829744617</v>
      </c>
      <c r="N35" s="9">
        <f t="shared" si="1"/>
        <v>0.09464196294441662</v>
      </c>
      <c r="O35" s="9">
        <f t="shared" si="1"/>
        <v>0.09263895843765649</v>
      </c>
      <c r="P35" s="9">
        <f t="shared" si="1"/>
        <v>0.026539809714571858</v>
      </c>
      <c r="Q35" s="9">
        <f t="shared" si="1"/>
        <v>0.015523284927391086</v>
      </c>
      <c r="R35" s="9">
        <f t="shared" si="1"/>
        <v>0.0025037556334501754</v>
      </c>
      <c r="S35" s="9">
        <f t="shared" si="1"/>
        <v>0</v>
      </c>
    </row>
    <row r="36" spans="1:19" ht="13.5" thickBot="1">
      <c r="A36" s="2" t="s">
        <v>14</v>
      </c>
      <c r="B36" s="3">
        <v>1022</v>
      </c>
      <c r="C36" s="3">
        <v>844</v>
      </c>
      <c r="D36" s="3">
        <v>839</v>
      </c>
      <c r="E36" s="3">
        <v>836</v>
      </c>
      <c r="F36" s="4">
        <f aca="true" t="shared" si="2" ref="F36:F62">C36/B36</f>
        <v>0.8258317025440313</v>
      </c>
      <c r="G36" s="4"/>
      <c r="H36" s="5">
        <v>5</v>
      </c>
      <c r="I36" s="5">
        <v>3</v>
      </c>
      <c r="J36" s="9">
        <f aca="true" t="shared" si="3" ref="J36:S62">J3/($C36-$H36)</f>
        <v>0.34803337306317045</v>
      </c>
      <c r="K36" s="9">
        <f t="shared" si="3"/>
        <v>0.21811680572109654</v>
      </c>
      <c r="L36" s="9">
        <f t="shared" si="3"/>
        <v>0.1537544696066746</v>
      </c>
      <c r="M36" s="9">
        <f t="shared" si="3"/>
        <v>0.08224076281287247</v>
      </c>
      <c r="N36" s="9">
        <f t="shared" si="3"/>
        <v>0.11084624553039332</v>
      </c>
      <c r="O36" s="9">
        <f t="shared" si="3"/>
        <v>0.04767580452920143</v>
      </c>
      <c r="P36" s="9">
        <f t="shared" si="3"/>
        <v>0.023837902264600714</v>
      </c>
      <c r="Q36" s="9">
        <f t="shared" si="3"/>
        <v>0.009535160905840286</v>
      </c>
      <c r="R36" s="9">
        <f t="shared" si="3"/>
        <v>0.0023837902264600714</v>
      </c>
      <c r="S36" s="9">
        <f t="shared" si="3"/>
        <v>0</v>
      </c>
    </row>
    <row r="37" spans="1:19" ht="13.5" thickBot="1">
      <c r="A37" s="2" t="s">
        <v>15</v>
      </c>
      <c r="B37" s="3">
        <v>12666</v>
      </c>
      <c r="C37" s="3">
        <v>10571</v>
      </c>
      <c r="D37" s="3">
        <v>10534</v>
      </c>
      <c r="E37" s="3">
        <v>10488</v>
      </c>
      <c r="F37" s="4">
        <f t="shared" si="2"/>
        <v>0.8345965577135639</v>
      </c>
      <c r="G37" s="4"/>
      <c r="H37" s="5">
        <v>37</v>
      </c>
      <c r="I37" s="5">
        <v>46</v>
      </c>
      <c r="J37" s="9">
        <f t="shared" si="3"/>
        <v>0.29589899373457373</v>
      </c>
      <c r="K37" s="9">
        <f t="shared" si="3"/>
        <v>0.22194797797607746</v>
      </c>
      <c r="L37" s="9">
        <f t="shared" si="3"/>
        <v>0.161951775204101</v>
      </c>
      <c r="M37" s="9">
        <f t="shared" si="3"/>
        <v>0.11344218720334157</v>
      </c>
      <c r="N37" s="9">
        <f t="shared" si="3"/>
        <v>0.09512056198974748</v>
      </c>
      <c r="O37" s="9">
        <f t="shared" si="3"/>
        <v>0.05971141067021075</v>
      </c>
      <c r="P37" s="9">
        <f t="shared" si="3"/>
        <v>0.031232200493639645</v>
      </c>
      <c r="Q37" s="9">
        <f t="shared" si="3"/>
        <v>0.013385228782988418</v>
      </c>
      <c r="R37" s="9">
        <f t="shared" si="3"/>
        <v>0.0029428517182456806</v>
      </c>
      <c r="S37" s="9">
        <f t="shared" si="3"/>
        <v>0</v>
      </c>
    </row>
    <row r="38" spans="1:19" ht="13.5" thickBot="1">
      <c r="A38" s="2" t="s">
        <v>16</v>
      </c>
      <c r="B38" s="3">
        <v>2464</v>
      </c>
      <c r="C38" s="3">
        <v>2048</v>
      </c>
      <c r="D38" s="3">
        <v>2039</v>
      </c>
      <c r="E38" s="3">
        <v>2027</v>
      </c>
      <c r="F38" s="4">
        <f t="shared" si="2"/>
        <v>0.8311688311688312</v>
      </c>
      <c r="G38" s="4"/>
      <c r="H38" s="5">
        <v>9</v>
      </c>
      <c r="I38" s="5">
        <v>12</v>
      </c>
      <c r="J38" s="9">
        <f t="shared" si="3"/>
        <v>0.30897498773908777</v>
      </c>
      <c r="K38" s="9">
        <f t="shared" si="3"/>
        <v>0.1750858263854831</v>
      </c>
      <c r="L38" s="9">
        <f t="shared" si="3"/>
        <v>0.21432074546346247</v>
      </c>
      <c r="M38" s="9">
        <f t="shared" si="3"/>
        <v>0.09024031387935262</v>
      </c>
      <c r="N38" s="9">
        <f t="shared" si="3"/>
        <v>0.10053948013732222</v>
      </c>
      <c r="O38" s="9">
        <f t="shared" si="3"/>
        <v>0.06817067189798921</v>
      </c>
      <c r="P38" s="9">
        <f t="shared" si="3"/>
        <v>0.024521824423737126</v>
      </c>
      <c r="Q38" s="9">
        <f t="shared" si="3"/>
        <v>0.009318293281020108</v>
      </c>
      <c r="R38" s="9">
        <f t="shared" si="3"/>
        <v>0.0029426189308484553</v>
      </c>
      <c r="S38" s="9">
        <f t="shared" si="3"/>
        <v>0</v>
      </c>
    </row>
    <row r="39" spans="1:19" ht="13.5" thickBot="1">
      <c r="A39" s="2" t="s">
        <v>17</v>
      </c>
      <c r="B39" s="3">
        <v>1537</v>
      </c>
      <c r="C39" s="3">
        <v>1305</v>
      </c>
      <c r="D39" s="3">
        <v>1300</v>
      </c>
      <c r="E39" s="3">
        <v>1293</v>
      </c>
      <c r="F39" s="4">
        <f t="shared" si="2"/>
        <v>0.8490566037735849</v>
      </c>
      <c r="G39" s="4"/>
      <c r="H39" s="5">
        <v>5</v>
      </c>
      <c r="I39" s="5">
        <v>7</v>
      </c>
      <c r="J39" s="9">
        <f t="shared" si="3"/>
        <v>0.27076923076923076</v>
      </c>
      <c r="K39" s="9">
        <f t="shared" si="3"/>
        <v>0.24153846153846154</v>
      </c>
      <c r="L39" s="9">
        <f t="shared" si="3"/>
        <v>0.13692307692307693</v>
      </c>
      <c r="M39" s="9">
        <f t="shared" si="3"/>
        <v>0.1523076923076923</v>
      </c>
      <c r="N39" s="9">
        <f t="shared" si="3"/>
        <v>0.09153846153846154</v>
      </c>
      <c r="O39" s="9">
        <f t="shared" si="3"/>
        <v>0.055384615384615386</v>
      </c>
      <c r="P39" s="9">
        <f t="shared" si="3"/>
        <v>0.03307692307692308</v>
      </c>
      <c r="Q39" s="9">
        <f t="shared" si="3"/>
        <v>0.009230769230769232</v>
      </c>
      <c r="R39" s="9">
        <f t="shared" si="3"/>
        <v>0.0038461538461538464</v>
      </c>
      <c r="S39" s="9">
        <f t="shared" si="3"/>
        <v>0</v>
      </c>
    </row>
    <row r="40" spans="1:19" ht="13.5" thickBot="1">
      <c r="A40" s="2" t="s">
        <v>18</v>
      </c>
      <c r="B40" s="3">
        <v>1315</v>
      </c>
      <c r="C40" s="3">
        <v>1102</v>
      </c>
      <c r="D40" s="3">
        <v>1100</v>
      </c>
      <c r="E40" s="3">
        <v>1098</v>
      </c>
      <c r="F40" s="4">
        <f t="shared" si="2"/>
        <v>0.838022813688213</v>
      </c>
      <c r="G40" s="4"/>
      <c r="H40" s="5">
        <v>2</v>
      </c>
      <c r="I40" s="5">
        <v>2</v>
      </c>
      <c r="J40" s="9">
        <f t="shared" si="3"/>
        <v>0.2809090909090909</v>
      </c>
      <c r="K40" s="9">
        <f t="shared" si="3"/>
        <v>0.17272727272727273</v>
      </c>
      <c r="L40" s="9">
        <f t="shared" si="3"/>
        <v>0.11454545454545455</v>
      </c>
      <c r="M40" s="9">
        <f t="shared" si="3"/>
        <v>0.2509090909090909</v>
      </c>
      <c r="N40" s="9">
        <f t="shared" si="3"/>
        <v>0.06181818181818182</v>
      </c>
      <c r="O40" s="9">
        <f t="shared" si="3"/>
        <v>0.06818181818181818</v>
      </c>
      <c r="P40" s="9">
        <f t="shared" si="3"/>
        <v>0.03272727272727273</v>
      </c>
      <c r="Q40" s="9">
        <f t="shared" si="3"/>
        <v>0.01090909090909091</v>
      </c>
      <c r="R40" s="9">
        <f t="shared" si="3"/>
        <v>0.005454545454545455</v>
      </c>
      <c r="S40" s="9">
        <f t="shared" si="3"/>
        <v>0</v>
      </c>
    </row>
    <row r="41" spans="1:19" ht="13.5" thickBot="1">
      <c r="A41" s="2" t="s">
        <v>19</v>
      </c>
      <c r="B41" s="3">
        <v>7302</v>
      </c>
      <c r="C41" s="3">
        <v>6376</v>
      </c>
      <c r="D41" s="3">
        <v>6356</v>
      </c>
      <c r="E41" s="3">
        <v>6329</v>
      </c>
      <c r="F41" s="4">
        <f t="shared" si="2"/>
        <v>0.8731854286496851</v>
      </c>
      <c r="G41" s="4"/>
      <c r="H41" s="5">
        <v>20</v>
      </c>
      <c r="I41" s="5">
        <v>27</v>
      </c>
      <c r="J41" s="9">
        <f t="shared" si="3"/>
        <v>0.14977973568281938</v>
      </c>
      <c r="K41" s="9">
        <f t="shared" si="3"/>
        <v>0.2975141598489616</v>
      </c>
      <c r="L41" s="9">
        <f t="shared" si="3"/>
        <v>0.09424166142227816</v>
      </c>
      <c r="M41" s="9">
        <f t="shared" si="3"/>
        <v>0.2748584015103839</v>
      </c>
      <c r="N41" s="9">
        <f t="shared" si="3"/>
        <v>0.07913782252989301</v>
      </c>
      <c r="O41" s="9">
        <f t="shared" si="3"/>
        <v>0.033983637507866586</v>
      </c>
      <c r="P41" s="9">
        <f t="shared" si="3"/>
        <v>0.058999370673379486</v>
      </c>
      <c r="Q41" s="9">
        <f t="shared" si="3"/>
        <v>0.005821271239773443</v>
      </c>
      <c r="R41" s="9">
        <f t="shared" si="3"/>
        <v>0.0014159848961611077</v>
      </c>
      <c r="S41" s="9">
        <f t="shared" si="3"/>
        <v>0</v>
      </c>
    </row>
    <row r="42" spans="1:19" ht="13.5" thickBot="1">
      <c r="A42" s="2" t="s">
        <v>20</v>
      </c>
      <c r="B42" s="3">
        <v>6213</v>
      </c>
      <c r="C42" s="3">
        <v>5450</v>
      </c>
      <c r="D42" s="3">
        <v>5442</v>
      </c>
      <c r="E42" s="3">
        <v>5423</v>
      </c>
      <c r="F42" s="4">
        <f t="shared" si="2"/>
        <v>0.8771929824561403</v>
      </c>
      <c r="G42" s="4"/>
      <c r="H42" s="5">
        <v>8</v>
      </c>
      <c r="I42" s="5">
        <v>19</v>
      </c>
      <c r="J42" s="9">
        <f t="shared" si="3"/>
        <v>0.11595001837559721</v>
      </c>
      <c r="K42" s="9">
        <f t="shared" si="3"/>
        <v>0.2754502021315693</v>
      </c>
      <c r="L42" s="9">
        <f t="shared" si="3"/>
        <v>0.07662624035281147</v>
      </c>
      <c r="M42" s="9">
        <f t="shared" si="3"/>
        <v>0.36199926497611173</v>
      </c>
      <c r="N42" s="9">
        <f t="shared" si="3"/>
        <v>0.05586181550900404</v>
      </c>
      <c r="O42" s="9">
        <f t="shared" si="3"/>
        <v>0.037853730246233</v>
      </c>
      <c r="P42" s="9">
        <f t="shared" si="3"/>
        <v>0.06743844174935686</v>
      </c>
      <c r="Q42" s="9">
        <f t="shared" si="3"/>
        <v>0.004226387357589121</v>
      </c>
      <c r="R42" s="9">
        <f t="shared" si="3"/>
        <v>0.0011025358324145535</v>
      </c>
      <c r="S42" s="9">
        <f t="shared" si="3"/>
        <v>0</v>
      </c>
    </row>
    <row r="43" spans="1:19" ht="13.5" thickBot="1">
      <c r="A43" s="2" t="s">
        <v>21</v>
      </c>
      <c r="B43" s="3">
        <v>2354</v>
      </c>
      <c r="C43" s="3">
        <v>1988</v>
      </c>
      <c r="D43" s="3">
        <v>1981</v>
      </c>
      <c r="E43" s="3">
        <v>1969</v>
      </c>
      <c r="F43" s="4">
        <f t="shared" si="2"/>
        <v>0.8445199660152931</v>
      </c>
      <c r="G43" s="4"/>
      <c r="H43" s="5">
        <v>7</v>
      </c>
      <c r="I43" s="5">
        <v>12</v>
      </c>
      <c r="J43" s="9">
        <f t="shared" si="3"/>
        <v>0.1696113074204947</v>
      </c>
      <c r="K43" s="9">
        <f t="shared" si="3"/>
        <v>0.2912670368500757</v>
      </c>
      <c r="L43" s="9">
        <f t="shared" si="3"/>
        <v>0.12165572942958101</v>
      </c>
      <c r="M43" s="9">
        <f t="shared" si="3"/>
        <v>0.22564361433619384</v>
      </c>
      <c r="N43" s="9">
        <f t="shared" si="3"/>
        <v>0.08278647147905098</v>
      </c>
      <c r="O43" s="9">
        <f t="shared" si="3"/>
        <v>0.046945986875315496</v>
      </c>
      <c r="P43" s="9">
        <f t="shared" si="3"/>
        <v>0.046945986875315496</v>
      </c>
      <c r="Q43" s="9">
        <f t="shared" si="3"/>
        <v>0.007067137809187279</v>
      </c>
      <c r="R43" s="9">
        <f t="shared" si="3"/>
        <v>0.0020191822311963654</v>
      </c>
      <c r="S43" s="9">
        <f t="shared" si="3"/>
        <v>0</v>
      </c>
    </row>
    <row r="44" spans="1:19" ht="13.5" thickBot="1">
      <c r="A44" s="2" t="s">
        <v>22</v>
      </c>
      <c r="B44" s="3">
        <v>2229</v>
      </c>
      <c r="C44" s="3">
        <v>1766</v>
      </c>
      <c r="D44" s="3">
        <v>1760</v>
      </c>
      <c r="E44" s="3">
        <v>1753</v>
      </c>
      <c r="F44" s="4">
        <f t="shared" si="2"/>
        <v>0.7922835352175863</v>
      </c>
      <c r="G44" s="4"/>
      <c r="H44" s="5">
        <v>6</v>
      </c>
      <c r="I44" s="5">
        <v>7</v>
      </c>
      <c r="J44" s="9">
        <f t="shared" si="3"/>
        <v>0.30170454545454545</v>
      </c>
      <c r="K44" s="9">
        <f t="shared" si="3"/>
        <v>0.1653409090909091</v>
      </c>
      <c r="L44" s="9">
        <f t="shared" si="3"/>
        <v>0.21079545454545454</v>
      </c>
      <c r="M44" s="9">
        <f t="shared" si="3"/>
        <v>0.075</v>
      </c>
      <c r="N44" s="9">
        <f t="shared" si="3"/>
        <v>0.1</v>
      </c>
      <c r="O44" s="9">
        <f t="shared" si="3"/>
        <v>0.10681818181818181</v>
      </c>
      <c r="P44" s="9">
        <f t="shared" si="3"/>
        <v>0.01875</v>
      </c>
      <c r="Q44" s="9">
        <f t="shared" si="3"/>
        <v>0.013068181818181817</v>
      </c>
      <c r="R44" s="9">
        <f t="shared" si="3"/>
        <v>0.004545454545454545</v>
      </c>
      <c r="S44" s="9">
        <f t="shared" si="3"/>
        <v>0</v>
      </c>
    </row>
    <row r="45" spans="1:19" ht="13.5" thickBot="1">
      <c r="A45" s="2" t="s">
        <v>23</v>
      </c>
      <c r="B45" s="3">
        <v>4009</v>
      </c>
      <c r="C45" s="3">
        <v>3494</v>
      </c>
      <c r="D45" s="3">
        <v>3484</v>
      </c>
      <c r="E45" s="3">
        <v>3467</v>
      </c>
      <c r="F45" s="4">
        <f t="shared" si="2"/>
        <v>0.8715390371663757</v>
      </c>
      <c r="G45" s="4"/>
      <c r="H45" s="5">
        <v>10</v>
      </c>
      <c r="I45" s="5">
        <v>17</v>
      </c>
      <c r="J45" s="9">
        <f t="shared" si="3"/>
        <v>0.14695752009184845</v>
      </c>
      <c r="K45" s="9">
        <f t="shared" si="3"/>
        <v>0.29334098737083814</v>
      </c>
      <c r="L45" s="9">
        <f t="shared" si="3"/>
        <v>0.09070034443168772</v>
      </c>
      <c r="M45" s="9">
        <f t="shared" si="3"/>
        <v>0.29965556831228474</v>
      </c>
      <c r="N45" s="9">
        <f t="shared" si="3"/>
        <v>0.060849598163030996</v>
      </c>
      <c r="O45" s="9">
        <f t="shared" si="3"/>
        <v>0.045924225028702644</v>
      </c>
      <c r="P45" s="9">
        <f t="shared" si="3"/>
        <v>0.04936854190585534</v>
      </c>
      <c r="Q45" s="9">
        <f t="shared" si="3"/>
        <v>0.006888633754305396</v>
      </c>
      <c r="R45" s="9">
        <f t="shared" si="3"/>
        <v>0.0014351320321469576</v>
      </c>
      <c r="S45" s="9">
        <f t="shared" si="3"/>
        <v>0</v>
      </c>
    </row>
    <row r="46" spans="1:19" ht="13.5" thickBot="1">
      <c r="A46" s="2" t="s">
        <v>24</v>
      </c>
      <c r="B46" s="3">
        <v>646</v>
      </c>
      <c r="C46" s="3">
        <v>449</v>
      </c>
      <c r="D46" s="3">
        <v>448</v>
      </c>
      <c r="E46" s="3">
        <v>447</v>
      </c>
      <c r="F46" s="4">
        <f t="shared" si="2"/>
        <v>0.695046439628483</v>
      </c>
      <c r="G46" s="4"/>
      <c r="H46" s="5">
        <v>1</v>
      </c>
      <c r="I46" s="5">
        <v>1</v>
      </c>
      <c r="J46" s="9">
        <f t="shared" si="3"/>
        <v>0.36830357142857145</v>
      </c>
      <c r="K46" s="9">
        <f t="shared" si="3"/>
        <v>0.18303571428571427</v>
      </c>
      <c r="L46" s="9">
        <f t="shared" si="3"/>
        <v>0.16071428571428573</v>
      </c>
      <c r="M46" s="9">
        <f t="shared" si="3"/>
        <v>0.060267857142857144</v>
      </c>
      <c r="N46" s="9">
        <f t="shared" si="3"/>
        <v>0.08705357142857142</v>
      </c>
      <c r="O46" s="9">
        <f t="shared" si="3"/>
        <v>0.09375</v>
      </c>
      <c r="P46" s="9">
        <f t="shared" si="3"/>
        <v>0.03571428571428571</v>
      </c>
      <c r="Q46" s="9">
        <f t="shared" si="3"/>
        <v>0.008928571428571428</v>
      </c>
      <c r="R46" s="9">
        <f t="shared" si="3"/>
        <v>0</v>
      </c>
      <c r="S46" s="9">
        <f t="shared" si="3"/>
        <v>0</v>
      </c>
    </row>
    <row r="47" spans="1:19" ht="13.5" thickBot="1">
      <c r="A47" s="2" t="s">
        <v>25</v>
      </c>
      <c r="B47" s="3">
        <v>5121</v>
      </c>
      <c r="C47" s="3">
        <v>4145</v>
      </c>
      <c r="D47" s="3">
        <v>4130</v>
      </c>
      <c r="E47" s="3">
        <v>4119</v>
      </c>
      <c r="F47" s="4">
        <f t="shared" si="2"/>
        <v>0.8094122241749658</v>
      </c>
      <c r="G47" s="4"/>
      <c r="H47" s="5">
        <v>15</v>
      </c>
      <c r="I47" s="5">
        <v>11</v>
      </c>
      <c r="J47" s="9">
        <f t="shared" si="3"/>
        <v>0.2847457627118644</v>
      </c>
      <c r="K47" s="9">
        <f t="shared" si="3"/>
        <v>0.2179176755447942</v>
      </c>
      <c r="L47" s="9">
        <f t="shared" si="3"/>
        <v>0.1791767554479419</v>
      </c>
      <c r="M47" s="9">
        <f t="shared" si="3"/>
        <v>0.10338983050847457</v>
      </c>
      <c r="N47" s="9">
        <f t="shared" si="3"/>
        <v>0.10024213075060533</v>
      </c>
      <c r="O47" s="9">
        <f t="shared" si="3"/>
        <v>0.06731234866828087</v>
      </c>
      <c r="P47" s="9">
        <f t="shared" si="3"/>
        <v>0.027602905569007265</v>
      </c>
      <c r="Q47" s="9">
        <f t="shared" si="3"/>
        <v>0.012590799031476998</v>
      </c>
      <c r="R47" s="9">
        <f t="shared" si="3"/>
        <v>0.0043583535108958835</v>
      </c>
      <c r="S47" s="9">
        <f t="shared" si="3"/>
        <v>0</v>
      </c>
    </row>
    <row r="48" spans="1:19" ht="13.5" thickBot="1">
      <c r="A48" s="2" t="s">
        <v>26</v>
      </c>
      <c r="B48" s="3">
        <v>5312</v>
      </c>
      <c r="C48" s="3">
        <v>4496</v>
      </c>
      <c r="D48" s="3">
        <v>4480</v>
      </c>
      <c r="E48" s="3">
        <v>4468</v>
      </c>
      <c r="F48" s="4">
        <f t="shared" si="2"/>
        <v>0.8463855421686747</v>
      </c>
      <c r="G48" s="4"/>
      <c r="H48" s="5">
        <v>16</v>
      </c>
      <c r="I48" s="5">
        <v>12</v>
      </c>
      <c r="J48" s="9">
        <f t="shared" si="3"/>
        <v>0.24575892857142856</v>
      </c>
      <c r="K48" s="9">
        <f t="shared" si="3"/>
        <v>0.24776785714285715</v>
      </c>
      <c r="L48" s="9">
        <f t="shared" si="3"/>
        <v>0.15825892857142856</v>
      </c>
      <c r="M48" s="9">
        <f t="shared" si="3"/>
        <v>0.13504464285714285</v>
      </c>
      <c r="N48" s="9">
        <f t="shared" si="3"/>
        <v>0.09776785714285714</v>
      </c>
      <c r="O48" s="9">
        <f t="shared" si="3"/>
        <v>0.06450892857142858</v>
      </c>
      <c r="P48" s="9">
        <f t="shared" si="3"/>
        <v>0.03482142857142857</v>
      </c>
      <c r="Q48" s="9">
        <f t="shared" si="3"/>
        <v>0.010267857142857143</v>
      </c>
      <c r="R48" s="9">
        <f t="shared" si="3"/>
        <v>0.003125</v>
      </c>
      <c r="S48" s="9">
        <f t="shared" si="3"/>
        <v>0</v>
      </c>
    </row>
    <row r="49" spans="1:19" ht="13.5" thickBot="1">
      <c r="A49" s="2" t="s">
        <v>27</v>
      </c>
      <c r="B49" s="3">
        <v>2664</v>
      </c>
      <c r="C49" s="3">
        <v>1958</v>
      </c>
      <c r="D49" s="3">
        <v>1950</v>
      </c>
      <c r="E49" s="3">
        <v>1942</v>
      </c>
      <c r="F49" s="4">
        <f t="shared" si="2"/>
        <v>0.734984984984985</v>
      </c>
      <c r="G49" s="4"/>
      <c r="H49" s="5">
        <v>8</v>
      </c>
      <c r="I49" s="5">
        <v>8</v>
      </c>
      <c r="J49" s="9">
        <f t="shared" si="3"/>
        <v>0.4266666666666667</v>
      </c>
      <c r="K49" s="9">
        <f t="shared" si="3"/>
        <v>0.0917948717948718</v>
      </c>
      <c r="L49" s="9">
        <f t="shared" si="3"/>
        <v>0.19846153846153847</v>
      </c>
      <c r="M49" s="9">
        <f t="shared" si="3"/>
        <v>0.038461538461538464</v>
      </c>
      <c r="N49" s="9">
        <f t="shared" si="3"/>
        <v>0.09282051282051282</v>
      </c>
      <c r="O49" s="9">
        <f t="shared" si="3"/>
        <v>0.12051282051282051</v>
      </c>
      <c r="P49" s="9">
        <f t="shared" si="3"/>
        <v>0.015897435897435898</v>
      </c>
      <c r="Q49" s="9">
        <f t="shared" si="3"/>
        <v>0.008205128205128205</v>
      </c>
      <c r="R49" s="9">
        <f t="shared" si="3"/>
        <v>0.003076923076923077</v>
      </c>
      <c r="S49" s="9">
        <f t="shared" si="3"/>
        <v>0</v>
      </c>
    </row>
    <row r="50" spans="1:19" ht="13.5" thickBot="1">
      <c r="A50" s="2" t="s">
        <v>28</v>
      </c>
      <c r="B50" s="3">
        <v>10067</v>
      </c>
      <c r="C50" s="3">
        <v>7131</v>
      </c>
      <c r="D50" s="3">
        <v>7093</v>
      </c>
      <c r="E50" s="3">
        <v>7062</v>
      </c>
      <c r="F50" s="4">
        <f t="shared" si="2"/>
        <v>0.7083540280123175</v>
      </c>
      <c r="G50" s="4"/>
      <c r="H50" s="5">
        <v>38</v>
      </c>
      <c r="I50" s="5">
        <v>31</v>
      </c>
      <c r="J50" s="9">
        <f t="shared" si="3"/>
        <v>0.3744536867333991</v>
      </c>
      <c r="K50" s="9">
        <f t="shared" si="3"/>
        <v>0.11109544621457776</v>
      </c>
      <c r="L50" s="9">
        <f t="shared" si="3"/>
        <v>0.19822360073311715</v>
      </c>
      <c r="M50" s="9">
        <f t="shared" si="3"/>
        <v>0.0556887071760891</v>
      </c>
      <c r="N50" s="9">
        <f t="shared" si="3"/>
        <v>0.08698717044973918</v>
      </c>
      <c r="O50" s="9">
        <f t="shared" si="3"/>
        <v>0.12928239108980685</v>
      </c>
      <c r="P50" s="9">
        <f t="shared" si="3"/>
        <v>0.01945580149443113</v>
      </c>
      <c r="Q50" s="9">
        <f t="shared" si="3"/>
        <v>0.01621316791202594</v>
      </c>
      <c r="R50" s="9">
        <f t="shared" si="3"/>
        <v>0.004229522064006767</v>
      </c>
      <c r="S50" s="9">
        <f t="shared" si="3"/>
        <v>0</v>
      </c>
    </row>
    <row r="51" spans="1:19" ht="13.5" thickBot="1">
      <c r="A51" s="2" t="s">
        <v>29</v>
      </c>
      <c r="B51" s="3">
        <v>1628</v>
      </c>
      <c r="C51" s="3">
        <v>1233</v>
      </c>
      <c r="D51" s="3">
        <v>1230</v>
      </c>
      <c r="E51" s="3">
        <v>1229</v>
      </c>
      <c r="F51" s="4">
        <f t="shared" si="2"/>
        <v>0.7573710073710074</v>
      </c>
      <c r="G51" s="4"/>
      <c r="H51" s="5">
        <v>3</v>
      </c>
      <c r="I51" s="5">
        <v>1</v>
      </c>
      <c r="J51" s="9">
        <f t="shared" si="3"/>
        <v>0.4146341463414634</v>
      </c>
      <c r="K51" s="9">
        <f t="shared" si="3"/>
        <v>0.11382113821138211</v>
      </c>
      <c r="L51" s="9">
        <f t="shared" si="3"/>
        <v>0.21300813008130082</v>
      </c>
      <c r="M51" s="9">
        <f t="shared" si="3"/>
        <v>0.05447154471544716</v>
      </c>
      <c r="N51" s="9">
        <f t="shared" si="3"/>
        <v>0.09024390243902439</v>
      </c>
      <c r="O51" s="9">
        <f t="shared" si="3"/>
        <v>0.07560975609756097</v>
      </c>
      <c r="P51" s="9">
        <f t="shared" si="3"/>
        <v>0.01869918699186992</v>
      </c>
      <c r="Q51" s="9">
        <f t="shared" si="3"/>
        <v>0.013821138211382113</v>
      </c>
      <c r="R51" s="9">
        <f t="shared" si="3"/>
        <v>0.004878048780487805</v>
      </c>
      <c r="S51" s="9">
        <f t="shared" si="3"/>
        <v>0</v>
      </c>
    </row>
    <row r="52" spans="1:19" ht="13.5" thickBot="1">
      <c r="A52" s="2" t="s">
        <v>30</v>
      </c>
      <c r="B52" s="3">
        <v>9321</v>
      </c>
      <c r="C52" s="3">
        <v>8049</v>
      </c>
      <c r="D52" s="3">
        <v>8027</v>
      </c>
      <c r="E52" s="3">
        <v>8002</v>
      </c>
      <c r="F52" s="4">
        <f t="shared" si="2"/>
        <v>0.8635339555841648</v>
      </c>
      <c r="G52" s="4"/>
      <c r="H52" s="5">
        <v>22</v>
      </c>
      <c r="I52" s="5">
        <v>25</v>
      </c>
      <c r="J52" s="9">
        <f t="shared" si="3"/>
        <v>0.3728665753083344</v>
      </c>
      <c r="K52" s="9">
        <f t="shared" si="3"/>
        <v>0.14575806652547652</v>
      </c>
      <c r="L52" s="9">
        <f t="shared" si="3"/>
        <v>0.20543166812009467</v>
      </c>
      <c r="M52" s="9">
        <f t="shared" si="3"/>
        <v>0.05232340849632491</v>
      </c>
      <c r="N52" s="9">
        <f t="shared" si="3"/>
        <v>0.11698019185249782</v>
      </c>
      <c r="O52" s="9">
        <f t="shared" si="3"/>
        <v>0.06652547651675594</v>
      </c>
      <c r="P52" s="9">
        <f t="shared" si="3"/>
        <v>0.02105394294256883</v>
      </c>
      <c r="Q52" s="9">
        <f t="shared" si="3"/>
        <v>0.012956272580042357</v>
      </c>
      <c r="R52" s="9">
        <f t="shared" si="3"/>
        <v>0.0029899090569328515</v>
      </c>
      <c r="S52" s="9">
        <f t="shared" si="3"/>
        <v>0</v>
      </c>
    </row>
    <row r="53" spans="1:19" ht="13.5" thickBot="1">
      <c r="A53" s="2" t="s">
        <v>31</v>
      </c>
      <c r="B53" s="3">
        <v>3814</v>
      </c>
      <c r="C53" s="3">
        <v>2935</v>
      </c>
      <c r="D53" s="3">
        <v>2920</v>
      </c>
      <c r="E53" s="3">
        <v>2912</v>
      </c>
      <c r="F53" s="4">
        <f t="shared" si="2"/>
        <v>0.7695332983744101</v>
      </c>
      <c r="G53" s="4"/>
      <c r="H53" s="5">
        <v>15</v>
      </c>
      <c r="I53" s="5">
        <v>8</v>
      </c>
      <c r="J53" s="9">
        <f t="shared" si="3"/>
        <v>0.37294520547945204</v>
      </c>
      <c r="K53" s="9">
        <f t="shared" si="3"/>
        <v>0.1267123287671233</v>
      </c>
      <c r="L53" s="9">
        <f t="shared" si="3"/>
        <v>0.20924657534246574</v>
      </c>
      <c r="M53" s="9">
        <f t="shared" si="3"/>
        <v>0.04349315068493151</v>
      </c>
      <c r="N53" s="9">
        <f t="shared" si="3"/>
        <v>0.09075342465753425</v>
      </c>
      <c r="O53" s="9">
        <f t="shared" si="3"/>
        <v>0.10856164383561644</v>
      </c>
      <c r="P53" s="9">
        <f t="shared" si="3"/>
        <v>0.018835616438356163</v>
      </c>
      <c r="Q53" s="9">
        <f t="shared" si="3"/>
        <v>0.020205479452054795</v>
      </c>
      <c r="R53" s="9">
        <f t="shared" si="3"/>
        <v>0.006506849315068493</v>
      </c>
      <c r="S53" s="9">
        <f t="shared" si="3"/>
        <v>0</v>
      </c>
    </row>
    <row r="54" spans="1:19" ht="13.5" thickBot="1">
      <c r="A54" s="2" t="s">
        <v>32</v>
      </c>
      <c r="B54" s="3">
        <v>8082</v>
      </c>
      <c r="C54" s="3">
        <v>7015</v>
      </c>
      <c r="D54" s="3">
        <v>6993</v>
      </c>
      <c r="E54" s="3">
        <v>6965</v>
      </c>
      <c r="F54" s="4">
        <f t="shared" si="2"/>
        <v>0.8679782232120762</v>
      </c>
      <c r="G54" s="4"/>
      <c r="H54" s="5">
        <v>22</v>
      </c>
      <c r="I54" s="5">
        <v>28</v>
      </c>
      <c r="J54" s="9">
        <f t="shared" si="3"/>
        <v>0.1956241956241956</v>
      </c>
      <c r="K54" s="9">
        <f t="shared" si="3"/>
        <v>0.270985270985271</v>
      </c>
      <c r="L54" s="9">
        <f t="shared" si="3"/>
        <v>0.12312312312312312</v>
      </c>
      <c r="M54" s="9">
        <f t="shared" si="3"/>
        <v>0.2270842270842271</v>
      </c>
      <c r="N54" s="9">
        <f t="shared" si="3"/>
        <v>0.08265408265408265</v>
      </c>
      <c r="O54" s="9">
        <f t="shared" si="3"/>
        <v>0.03903903903903904</v>
      </c>
      <c r="P54" s="9">
        <f t="shared" si="3"/>
        <v>0.046904046904046905</v>
      </c>
      <c r="Q54" s="9">
        <f t="shared" si="3"/>
        <v>0.008294008294008294</v>
      </c>
      <c r="R54" s="9">
        <f t="shared" si="3"/>
        <v>0.002288002288002288</v>
      </c>
      <c r="S54" s="9">
        <f t="shared" si="3"/>
        <v>0</v>
      </c>
    </row>
    <row r="55" spans="1:19" ht="13.5" thickBot="1">
      <c r="A55" s="2" t="s">
        <v>33</v>
      </c>
      <c r="B55" s="3">
        <v>9306</v>
      </c>
      <c r="C55" s="3">
        <v>7884</v>
      </c>
      <c r="D55" s="3">
        <v>7843</v>
      </c>
      <c r="E55" s="3">
        <v>7826</v>
      </c>
      <c r="F55" s="4">
        <f t="shared" si="2"/>
        <v>0.8471953578336557</v>
      </c>
      <c r="G55" s="4"/>
      <c r="H55" s="5">
        <v>41</v>
      </c>
      <c r="I55" s="5">
        <v>17</v>
      </c>
      <c r="J55" s="9">
        <f t="shared" si="3"/>
        <v>0.37192400867015174</v>
      </c>
      <c r="K55" s="9">
        <f t="shared" si="3"/>
        <v>0.1402524544179523</v>
      </c>
      <c r="L55" s="9">
        <f t="shared" si="3"/>
        <v>0.20170852989927324</v>
      </c>
      <c r="M55" s="9">
        <f t="shared" si="3"/>
        <v>0.05839602193038378</v>
      </c>
      <c r="N55" s="9">
        <f t="shared" si="3"/>
        <v>0.1171745505546347</v>
      </c>
      <c r="O55" s="9">
        <f t="shared" si="3"/>
        <v>0.07152875175315568</v>
      </c>
      <c r="P55" s="9">
        <f t="shared" si="3"/>
        <v>0.021165370393981895</v>
      </c>
      <c r="Q55" s="9">
        <f t="shared" si="3"/>
        <v>0.011092694122147138</v>
      </c>
      <c r="R55" s="9">
        <f t="shared" si="3"/>
        <v>0.004590080326405712</v>
      </c>
      <c r="S55" s="9">
        <f t="shared" si="3"/>
        <v>0</v>
      </c>
    </row>
    <row r="56" spans="1:19" ht="13.5" thickBot="1">
      <c r="A56" s="2" t="s">
        <v>34</v>
      </c>
      <c r="B56" s="3">
        <v>6310</v>
      </c>
      <c r="C56" s="3">
        <v>5194</v>
      </c>
      <c r="D56" s="3">
        <v>5177</v>
      </c>
      <c r="E56" s="3">
        <v>5150</v>
      </c>
      <c r="F56" s="4">
        <f t="shared" si="2"/>
        <v>0.8231378763866878</v>
      </c>
      <c r="G56" s="4"/>
      <c r="H56" s="5">
        <v>17</v>
      </c>
      <c r="I56" s="5">
        <v>27</v>
      </c>
      <c r="J56" s="9">
        <f t="shared" si="3"/>
        <v>0.25671238168823646</v>
      </c>
      <c r="K56" s="9">
        <f t="shared" si="3"/>
        <v>0.23739617539115318</v>
      </c>
      <c r="L56" s="9">
        <f t="shared" si="3"/>
        <v>0.15646127100637436</v>
      </c>
      <c r="M56" s="9">
        <f t="shared" si="3"/>
        <v>0.1460305196059494</v>
      </c>
      <c r="N56" s="9">
        <f t="shared" si="3"/>
        <v>0.07784431137724551</v>
      </c>
      <c r="O56" s="9">
        <f t="shared" si="3"/>
        <v>0.06895885648058721</v>
      </c>
      <c r="P56" s="9">
        <f t="shared" si="3"/>
        <v>0.03843925053119567</v>
      </c>
      <c r="Q56" s="9">
        <f t="shared" si="3"/>
        <v>0.010044427274483292</v>
      </c>
      <c r="R56" s="9">
        <f t="shared" si="3"/>
        <v>0.002897430944562488</v>
      </c>
      <c r="S56" s="9">
        <f t="shared" si="3"/>
        <v>0</v>
      </c>
    </row>
    <row r="57" spans="1:19" ht="13.5" thickBot="1">
      <c r="A57" s="2" t="s">
        <v>35</v>
      </c>
      <c r="B57" s="3">
        <v>10140</v>
      </c>
      <c r="C57" s="3">
        <v>7831</v>
      </c>
      <c r="D57" s="3">
        <v>7790</v>
      </c>
      <c r="E57" s="3">
        <v>7762</v>
      </c>
      <c r="F57" s="4">
        <f t="shared" si="2"/>
        <v>0.7722879684418146</v>
      </c>
      <c r="G57" s="4"/>
      <c r="H57" s="5">
        <v>41</v>
      </c>
      <c r="I57" s="5">
        <v>28</v>
      </c>
      <c r="J57" s="9">
        <f t="shared" si="3"/>
        <v>0.37201540436457</v>
      </c>
      <c r="K57" s="9">
        <f t="shared" si="3"/>
        <v>0.12490372272143774</v>
      </c>
      <c r="L57" s="9">
        <f t="shared" si="3"/>
        <v>0.19807445442875482</v>
      </c>
      <c r="M57" s="9">
        <f t="shared" si="3"/>
        <v>0.04903722721437741</v>
      </c>
      <c r="N57" s="9">
        <f t="shared" si="3"/>
        <v>0.09910141206675224</v>
      </c>
      <c r="O57" s="9">
        <f t="shared" si="3"/>
        <v>0.11566110397946085</v>
      </c>
      <c r="P57" s="9">
        <f t="shared" si="3"/>
        <v>0.018998716302952502</v>
      </c>
      <c r="Q57" s="9">
        <f t="shared" si="3"/>
        <v>0.014890885750962772</v>
      </c>
      <c r="R57" s="9">
        <f t="shared" si="3"/>
        <v>0.003722721437740693</v>
      </c>
      <c r="S57" s="9">
        <f t="shared" si="3"/>
        <v>0</v>
      </c>
    </row>
    <row r="58" spans="1:19" ht="13.5" thickBot="1">
      <c r="A58" s="2" t="s">
        <v>36</v>
      </c>
      <c r="B58" s="3">
        <v>7210</v>
      </c>
      <c r="C58" s="3">
        <v>5435</v>
      </c>
      <c r="D58" s="3">
        <v>5411</v>
      </c>
      <c r="E58" s="3">
        <v>5385</v>
      </c>
      <c r="F58" s="4">
        <f t="shared" si="2"/>
        <v>0.7538141470180305</v>
      </c>
      <c r="G58" s="4"/>
      <c r="H58" s="5">
        <v>24</v>
      </c>
      <c r="I58" s="5">
        <v>26</v>
      </c>
      <c r="J58" s="9">
        <f t="shared" si="3"/>
        <v>0.3389391979301423</v>
      </c>
      <c r="K58" s="9">
        <f t="shared" si="3"/>
        <v>0.16022916281648494</v>
      </c>
      <c r="L58" s="9">
        <f t="shared" si="3"/>
        <v>0.177601182775827</v>
      </c>
      <c r="M58" s="9">
        <f t="shared" si="3"/>
        <v>0.07336906301977453</v>
      </c>
      <c r="N58" s="9">
        <f t="shared" si="3"/>
        <v>0.09129550914803179</v>
      </c>
      <c r="O58" s="9">
        <f t="shared" si="3"/>
        <v>0.10552578081685456</v>
      </c>
      <c r="P58" s="9">
        <f t="shared" si="3"/>
        <v>0.02772130844575864</v>
      </c>
      <c r="Q58" s="9">
        <f t="shared" si="3"/>
        <v>0.015339124006653115</v>
      </c>
      <c r="R58" s="9">
        <f t="shared" si="3"/>
        <v>0.00517464424320828</v>
      </c>
      <c r="S58" s="9">
        <f t="shared" si="3"/>
        <v>0</v>
      </c>
    </row>
    <row r="59" spans="1:19" ht="13.5" thickBot="1">
      <c r="A59" s="2" t="s">
        <v>37</v>
      </c>
      <c r="B59" s="3">
        <v>8937</v>
      </c>
      <c r="C59" s="3">
        <v>6889</v>
      </c>
      <c r="D59" s="3">
        <v>6864</v>
      </c>
      <c r="E59" s="3">
        <v>6843</v>
      </c>
      <c r="F59" s="4">
        <f t="shared" si="2"/>
        <v>0.7708403267315654</v>
      </c>
      <c r="G59" s="4"/>
      <c r="H59" s="5">
        <v>25</v>
      </c>
      <c r="I59" s="5">
        <v>21</v>
      </c>
      <c r="J59" s="9">
        <f t="shared" si="3"/>
        <v>0.4122960372960373</v>
      </c>
      <c r="K59" s="9">
        <f t="shared" si="3"/>
        <v>0.10766317016317016</v>
      </c>
      <c r="L59" s="9">
        <f t="shared" si="3"/>
        <v>0.1877913752913753</v>
      </c>
      <c r="M59" s="9">
        <f t="shared" si="3"/>
        <v>0.040355477855477856</v>
      </c>
      <c r="N59" s="9">
        <f t="shared" si="3"/>
        <v>0.08857808857808858</v>
      </c>
      <c r="O59" s="9">
        <f t="shared" si="3"/>
        <v>0.12412587412587413</v>
      </c>
      <c r="P59" s="9">
        <f t="shared" si="3"/>
        <v>0.01791958041958042</v>
      </c>
      <c r="Q59" s="9">
        <f t="shared" si="3"/>
        <v>0.015588578088578088</v>
      </c>
      <c r="R59" s="9">
        <f t="shared" si="3"/>
        <v>0.0026223776223776225</v>
      </c>
      <c r="S59" s="9">
        <f t="shared" si="3"/>
        <v>0</v>
      </c>
    </row>
    <row r="60" spans="1:19" ht="13.5" thickBot="1">
      <c r="A60" s="2" t="s">
        <v>38</v>
      </c>
      <c r="B60" s="3">
        <v>12143</v>
      </c>
      <c r="C60" s="3">
        <v>9620</v>
      </c>
      <c r="D60" s="3">
        <v>9576</v>
      </c>
      <c r="E60" s="3">
        <v>9525</v>
      </c>
      <c r="F60" s="4">
        <f t="shared" si="2"/>
        <v>0.7922259738120728</v>
      </c>
      <c r="G60" s="4"/>
      <c r="H60" s="5">
        <v>44</v>
      </c>
      <c r="I60" s="5">
        <v>51</v>
      </c>
      <c r="J60" s="9">
        <f t="shared" si="3"/>
        <v>0.38356307435254805</v>
      </c>
      <c r="K60" s="9">
        <f t="shared" si="3"/>
        <v>0.11925647451963241</v>
      </c>
      <c r="L60" s="9">
        <f t="shared" si="3"/>
        <v>0.1953842940685046</v>
      </c>
      <c r="M60" s="9">
        <f t="shared" si="3"/>
        <v>0.050960735171261484</v>
      </c>
      <c r="N60" s="9">
        <f t="shared" si="3"/>
        <v>0.08928571428571429</v>
      </c>
      <c r="O60" s="9">
        <f t="shared" si="3"/>
        <v>0.12092731829573934</v>
      </c>
      <c r="P60" s="9">
        <f t="shared" si="3"/>
        <v>0.01733500417710944</v>
      </c>
      <c r="Q60" s="9">
        <f t="shared" si="3"/>
        <v>0.014828738512949038</v>
      </c>
      <c r="R60" s="9">
        <f t="shared" si="3"/>
        <v>0.003132832080200501</v>
      </c>
      <c r="S60" s="9">
        <f t="shared" si="3"/>
        <v>0</v>
      </c>
    </row>
    <row r="61" spans="1:19" ht="13.5" thickBot="1">
      <c r="A61" s="2" t="s">
        <v>39</v>
      </c>
      <c r="B61" s="3">
        <v>7457</v>
      </c>
      <c r="C61" s="3">
        <v>4611</v>
      </c>
      <c r="D61" s="3">
        <v>4598</v>
      </c>
      <c r="E61" s="3">
        <v>4580</v>
      </c>
      <c r="F61" s="4">
        <f t="shared" si="2"/>
        <v>0.6183451790264182</v>
      </c>
      <c r="G61" s="4"/>
      <c r="H61" s="5">
        <v>13</v>
      </c>
      <c r="I61" s="5">
        <v>18</v>
      </c>
      <c r="J61" s="9">
        <f t="shared" si="3"/>
        <v>0.3982166159199652</v>
      </c>
      <c r="K61" s="9">
        <f t="shared" si="3"/>
        <v>0.1046107003044802</v>
      </c>
      <c r="L61" s="9">
        <f t="shared" si="3"/>
        <v>0.19334493257938234</v>
      </c>
      <c r="M61" s="9">
        <f t="shared" si="3"/>
        <v>0.06198347107438017</v>
      </c>
      <c r="N61" s="9">
        <f aca="true" t="shared" si="4" ref="N61:S61">N28/($C61-$H61)</f>
        <v>0.06502827316224445</v>
      </c>
      <c r="O61" s="9">
        <f t="shared" si="4"/>
        <v>0.13919095258808178</v>
      </c>
      <c r="P61" s="9">
        <f t="shared" si="4"/>
        <v>0.016963897346672467</v>
      </c>
      <c r="Q61" s="9">
        <f t="shared" si="4"/>
        <v>0.0117442366246194</v>
      </c>
      <c r="R61" s="9">
        <f t="shared" si="4"/>
        <v>0.005002174858634189</v>
      </c>
      <c r="S61" s="9">
        <f t="shared" si="4"/>
        <v>0</v>
      </c>
    </row>
    <row r="62" spans="1:19" ht="13.5" thickBot="1">
      <c r="A62" s="2" t="s">
        <v>40</v>
      </c>
      <c r="B62" s="3">
        <v>3674</v>
      </c>
      <c r="C62" s="3">
        <v>2844</v>
      </c>
      <c r="D62" s="3">
        <v>2836</v>
      </c>
      <c r="E62" s="3">
        <v>2826</v>
      </c>
      <c r="F62" s="4">
        <f t="shared" si="2"/>
        <v>0.7740881872618399</v>
      </c>
      <c r="G62" s="4"/>
      <c r="H62" s="5">
        <v>8</v>
      </c>
      <c r="I62" s="5">
        <v>10</v>
      </c>
      <c r="J62" s="9">
        <f t="shared" si="3"/>
        <v>0.3670662905500705</v>
      </c>
      <c r="K62" s="9">
        <f aca="true" t="shared" si="5" ref="K62:S62">K29/($C62-$H62)</f>
        <v>0.13293370944992947</v>
      </c>
      <c r="L62" s="9">
        <f t="shared" si="5"/>
        <v>0.19992947813822284</v>
      </c>
      <c r="M62" s="9">
        <f t="shared" si="5"/>
        <v>0.05500705218617771</v>
      </c>
      <c r="N62" s="9">
        <f t="shared" si="5"/>
        <v>0.10401974612129761</v>
      </c>
      <c r="O62" s="9">
        <f t="shared" si="5"/>
        <v>0.09873060648801128</v>
      </c>
      <c r="P62" s="9">
        <f t="shared" si="5"/>
        <v>0.0232722143864598</v>
      </c>
      <c r="Q62" s="9">
        <f t="shared" si="5"/>
        <v>0.011283497884344146</v>
      </c>
      <c r="R62" s="9">
        <f t="shared" si="5"/>
        <v>0.004231311706629055</v>
      </c>
      <c r="S62" s="9">
        <f t="shared" si="5"/>
        <v>0</v>
      </c>
    </row>
    <row r="64" spans="1:19" ht="12.75">
      <c r="A64" s="7"/>
      <c r="J64" s="8"/>
      <c r="K64" s="8"/>
      <c r="L64" s="8"/>
      <c r="M64" s="8"/>
      <c r="N64" s="8"/>
      <c r="O64" s="8"/>
      <c r="P64" s="8"/>
      <c r="Q64" s="8"/>
      <c r="R64" s="8"/>
      <c r="S64" s="8"/>
    </row>
  </sheetData>
  <sheetProtection selectLockedCells="1" selectUnlockedCells="1"/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Planas Dueso, Eulalia</cp:lastModifiedBy>
  <cp:lastPrinted>2017-12-22T13:24:52Z</cp:lastPrinted>
  <dcterms:modified xsi:type="dcterms:W3CDTF">2017-12-22T13:32:18Z</dcterms:modified>
  <cp:category/>
  <cp:version/>
  <cp:contentType/>
  <cp:contentStatus/>
</cp:coreProperties>
</file>