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<sst xmlns="http://schemas.openxmlformats.org/spreadsheetml/2006/main" count="91" uniqueCount="46">
  <si>
    <t>ZONA</t>
  </si>
  <si>
    <t>CENS</t>
  </si>
  <si>
    <t>VOTS_ELECT</t>
  </si>
  <si>
    <t>unio.cat</t>
  </si>
  <si>
    <t>CatSiqueesPot</t>
  </si>
  <si>
    <t>PSC</t>
  </si>
  <si>
    <t>JxSí</t>
  </si>
  <si>
    <t>PACMA</t>
  </si>
  <si>
    <t>PP</t>
  </si>
  <si>
    <t>CUP</t>
  </si>
  <si>
    <t>RECORTES_CERO</t>
  </si>
  <si>
    <t>ARTIGUES</t>
  </si>
  <si>
    <t>BONAVISTA</t>
  </si>
  <si>
    <t>BUFALA</t>
  </si>
  <si>
    <t>CAN CLARIS</t>
  </si>
  <si>
    <t>CANYADO-MANRESA-GUIXERES</t>
  </si>
  <si>
    <t>CANYET - MAS RAM - POMAR DE DALT</t>
  </si>
  <si>
    <t>CASAGEMES</t>
  </si>
  <si>
    <t>CENTRE</t>
  </si>
  <si>
    <t>COLL I PUJOL</t>
  </si>
  <si>
    <t>CONGRES</t>
  </si>
  <si>
    <t>DALT DE LA VILA</t>
  </si>
  <si>
    <t>EL REMEI</t>
  </si>
  <si>
    <t>GORG</t>
  </si>
  <si>
    <t>LA MORERA</t>
  </si>
  <si>
    <t>LA PAU</t>
  </si>
  <si>
    <t>LA SALUT</t>
  </si>
  <si>
    <t>LLOREDA</t>
  </si>
  <si>
    <t>NOVA LLOREDA</t>
  </si>
  <si>
    <t>POMAR</t>
  </si>
  <si>
    <t>PROGRES</t>
  </si>
  <si>
    <t>PUIGFRED - MONTIGALA</t>
  </si>
  <si>
    <t>RAVAL</t>
  </si>
  <si>
    <t>SANT ANTONI DE LLEFIA</t>
  </si>
  <si>
    <t>SANT CRIST DE CAN CABANYES</t>
  </si>
  <si>
    <t>SANT JOAN DE LLEFIA</t>
  </si>
  <si>
    <t>SANT MORI DE LLEFIA</t>
  </si>
  <si>
    <t>SANT ROC - LA MORA</t>
  </si>
  <si>
    <t>SISTRELLS</t>
  </si>
  <si>
    <t>Totals:</t>
  </si>
  <si>
    <t>Vots totals</t>
  </si>
  <si>
    <t>Vots candidats</t>
  </si>
  <si>
    <t>Vots nuls</t>
  </si>
  <si>
    <t>Vots blancs</t>
  </si>
  <si>
    <t>C's</t>
  </si>
  <si>
    <t>% participació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</si>
</sst>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m/d/yy"/>
    <numFmt numFmtId="169" formatCode="d\-mmm\-yy"/>
    <numFmt numFmtId="170" formatCode="d\-mmm"/>
    <numFmt numFmtId="171" formatCode="mmmm\-yy"/>
    <numFmt numFmtId="172" formatCode="h:mm"/>
    <numFmt numFmtId="173" formatCode="h:mm:ss"/>
    <numFmt numFmtId="174" formatCode="m/d/yy\ h:mm"/>
    <numFmt numFmtId="175" formatCode="#,##0_);\(#,##0\)"/>
    <numFmt numFmtId="176" formatCode="#,##0_);[Red]\(#,##0\)"/>
    <numFmt numFmtId="177" formatCode="#,##0.00_);\(#,##0.00\)"/>
    <numFmt numFmtId="178" formatCode="#,##0.00_);[Red]\(#,##0.00\)"/>
    <numFmt numFmtId="179" formatCode="_(* #,##0_);_(* \(#,##0\);_(* &quot;-&quot;_);_(@_)"/>
    <numFmt numFmtId="180" formatCode="_(\$* #,##0_);_(\$* \(#,##0\);_(\$* &quot;-&quot;_);_(@_)"/>
    <numFmt numFmtId="181" formatCode="_(* #,##0.00_);_(* \(#,##0.00\);_(* &quot;-&quot;??_);_(@_)"/>
    <numFmt numFmtId="182" formatCode="_(\$* #,##0.00_);_(\$* \(#,##0.00\);_(\$* &quot;-&quot;??_);_(@_)"/>
    <numFmt numFmtId="183" formatCode="#\ #0.0E+0"/>
    <numFmt numFmtId="184" formatCode="mm/dd/yyyy\ hh:mm:ss"/>
    <numFmt numFmtId="185" formatCode="mm/dd/yyyy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3"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80" fontId="0" fillId="0" borderId="0">
      <alignment/>
      <protection/>
    </xf>
    <xf numFmtId="181" fontId="0" fillId="0" borderId="0">
      <alignment/>
      <protection/>
    </xf>
    <xf numFmtId="182" fontId="0" fillId="0" borderId="0">
      <alignment/>
      <protection/>
    </xf>
    <xf numFmtId="45" fontId="0" fillId="0" borderId="0">
      <alignment/>
      <protection/>
    </xf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>
      <alignment/>
      <protection/>
    </xf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vertical="center"/>
    </xf>
    <xf numFmtId="10" fontId="0" fillId="0" borderId="0" xfId="0" applyNumberFormat="1" applyAlignment="1">
      <alignment/>
    </xf>
    <xf numFmtId="0" fontId="42" fillId="0" borderId="10" xfId="0" applyFont="1" applyBorder="1" applyAlignment="1">
      <alignment horizontal="center" vertical="center"/>
    </xf>
    <xf numFmtId="3" fontId="41" fillId="33" borderId="10" xfId="0" applyNumberFormat="1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10" fontId="41" fillId="33" borderId="10" xfId="0" applyNumberFormat="1" applyFont="1" applyFill="1" applyBorder="1" applyAlignment="1">
      <alignment horizontal="center" vertical="center"/>
    </xf>
    <xf numFmtId="10" fontId="42" fillId="34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R64"/>
  <sheetViews>
    <sheetView tabSelected="1" zoomScaleSheetLayoutView="100" zoomScalePageLayoutView="0" workbookViewId="0" topLeftCell="A35">
      <selection activeCell="R35" sqref="R35:R62"/>
    </sheetView>
  </sheetViews>
  <sheetFormatPr defaultColWidth="9.140625" defaultRowHeight="12.75"/>
  <cols>
    <col min="1" max="1" width="32.57421875" style="0" customWidth="1"/>
    <col min="2" max="2" width="7.57421875" style="0" bestFit="1" customWidth="1"/>
    <col min="3" max="3" width="8.00390625" style="0" customWidth="1"/>
    <col min="4" max="4" width="12.8515625" style="0" hidden="1" customWidth="1"/>
    <col min="5" max="5" width="9.140625" style="0" customWidth="1"/>
    <col min="6" max="6" width="9.7109375" style="0" customWidth="1"/>
    <col min="7" max="7" width="5.57421875" style="0" customWidth="1"/>
    <col min="8" max="8" width="7.00390625" style="0" customWidth="1"/>
    <col min="9" max="9" width="8.28125" style="0" bestFit="1" customWidth="1"/>
    <col min="10" max="12" width="6.57421875" style="0" bestFit="1" customWidth="1"/>
    <col min="13" max="13" width="7.8515625" style="0" customWidth="1"/>
    <col min="14" max="14" width="6.28125" style="0" bestFit="1" customWidth="1"/>
    <col min="15" max="15" width="7.140625" style="0" bestFit="1" customWidth="1"/>
    <col min="16" max="16" width="6.8515625" style="0" bestFit="1" customWidth="1"/>
    <col min="17" max="17" width="9.00390625" style="0" customWidth="1"/>
    <col min="18" max="18" width="11.421875" style="0" customWidth="1"/>
  </cols>
  <sheetData>
    <row r="1" spans="1:17" ht="34.5" thickBot="1">
      <c r="A1" s="3" t="s">
        <v>0</v>
      </c>
      <c r="B1" s="3" t="s">
        <v>1</v>
      </c>
      <c r="C1" s="3" t="s">
        <v>40</v>
      </c>
      <c r="D1" s="3" t="s">
        <v>2</v>
      </c>
      <c r="E1" s="3" t="s">
        <v>41</v>
      </c>
      <c r="F1" s="3" t="s">
        <v>45</v>
      </c>
      <c r="G1" s="3" t="s">
        <v>42</v>
      </c>
      <c r="H1" s="3" t="s">
        <v>43</v>
      </c>
      <c r="I1" s="3" t="s">
        <v>6</v>
      </c>
      <c r="J1" s="3" t="s">
        <v>8</v>
      </c>
      <c r="K1" s="3" t="s">
        <v>44</v>
      </c>
      <c r="L1" s="3" t="s">
        <v>5</v>
      </c>
      <c r="M1" s="3" t="s">
        <v>4</v>
      </c>
      <c r="N1" s="3" t="s">
        <v>9</v>
      </c>
      <c r="O1" s="3" t="s">
        <v>3</v>
      </c>
      <c r="P1" s="3" t="s">
        <v>7</v>
      </c>
      <c r="Q1" s="3" t="s">
        <v>10</v>
      </c>
    </row>
    <row r="2" spans="1:17" ht="13.5" thickBot="1">
      <c r="A2" s="4" t="s">
        <v>11</v>
      </c>
      <c r="B2" s="7">
        <v>2805</v>
      </c>
      <c r="C2" s="7">
        <v>1869</v>
      </c>
      <c r="D2" s="7">
        <v>1864</v>
      </c>
      <c r="E2" s="7">
        <v>1856</v>
      </c>
      <c r="F2" s="9">
        <f>C2/B2</f>
        <v>0.6663101604278074</v>
      </c>
      <c r="G2" s="8">
        <v>5</v>
      </c>
      <c r="H2" s="8">
        <v>8</v>
      </c>
      <c r="I2" s="6">
        <v>395</v>
      </c>
      <c r="J2" s="6">
        <v>432</v>
      </c>
      <c r="K2" s="6">
        <v>323</v>
      </c>
      <c r="L2" s="6">
        <v>302</v>
      </c>
      <c r="M2" s="6">
        <v>233</v>
      </c>
      <c r="N2" s="6">
        <v>121</v>
      </c>
      <c r="O2" s="6">
        <v>25</v>
      </c>
      <c r="P2" s="6">
        <v>18</v>
      </c>
      <c r="Q2" s="6">
        <v>7</v>
      </c>
    </row>
    <row r="3" spans="1:17" ht="13.5" thickBot="1">
      <c r="A3" s="4" t="s">
        <v>12</v>
      </c>
      <c r="B3" s="7">
        <v>1025</v>
      </c>
      <c r="C3" s="7">
        <v>812</v>
      </c>
      <c r="D3" s="7">
        <v>798</v>
      </c>
      <c r="E3" s="7">
        <v>796</v>
      </c>
      <c r="F3" s="9">
        <f aca="true" t="shared" si="0" ref="F3:F29">C3/B3</f>
        <v>0.7921951219512195</v>
      </c>
      <c r="G3" s="8">
        <v>14</v>
      </c>
      <c r="H3" s="8">
        <v>2</v>
      </c>
      <c r="I3" s="6">
        <v>191</v>
      </c>
      <c r="J3" s="6">
        <v>167</v>
      </c>
      <c r="K3" s="6">
        <v>142</v>
      </c>
      <c r="L3" s="6">
        <v>125</v>
      </c>
      <c r="M3" s="6">
        <v>91</v>
      </c>
      <c r="N3" s="6">
        <v>41</v>
      </c>
      <c r="O3" s="6">
        <v>26</v>
      </c>
      <c r="P3" s="6">
        <v>3</v>
      </c>
      <c r="Q3" s="6">
        <v>10</v>
      </c>
    </row>
    <row r="4" spans="1:17" ht="13.5" thickBot="1">
      <c r="A4" s="4" t="s">
        <v>13</v>
      </c>
      <c r="B4" s="7">
        <v>12617</v>
      </c>
      <c r="C4" s="7">
        <v>9875</v>
      </c>
      <c r="D4" s="7">
        <v>9829</v>
      </c>
      <c r="E4" s="7">
        <v>9773</v>
      </c>
      <c r="F4" s="9">
        <f t="shared" si="0"/>
        <v>0.782674169770944</v>
      </c>
      <c r="G4" s="8">
        <v>46</v>
      </c>
      <c r="H4" s="8">
        <v>56</v>
      </c>
      <c r="I4" s="6">
        <v>2637</v>
      </c>
      <c r="J4" s="6">
        <v>1768</v>
      </c>
      <c r="K4" s="6">
        <v>1845</v>
      </c>
      <c r="L4" s="6">
        <v>1299</v>
      </c>
      <c r="M4" s="6">
        <v>1195</v>
      </c>
      <c r="N4" s="6">
        <v>747</v>
      </c>
      <c r="O4" s="6">
        <v>158</v>
      </c>
      <c r="P4" s="6">
        <v>85</v>
      </c>
      <c r="Q4" s="6">
        <v>39</v>
      </c>
    </row>
    <row r="5" spans="1:17" ht="13.5" thickBot="1">
      <c r="A5" s="4" t="s">
        <v>14</v>
      </c>
      <c r="B5" s="7">
        <v>2492</v>
      </c>
      <c r="C5" s="7">
        <v>1909</v>
      </c>
      <c r="D5" s="7">
        <v>1903</v>
      </c>
      <c r="E5" s="7">
        <v>1892</v>
      </c>
      <c r="F5" s="9">
        <f t="shared" si="0"/>
        <v>0.7660513643659711</v>
      </c>
      <c r="G5" s="8">
        <v>6</v>
      </c>
      <c r="H5" s="8">
        <v>11</v>
      </c>
      <c r="I5" s="6">
        <v>406</v>
      </c>
      <c r="J5" s="6">
        <v>425</v>
      </c>
      <c r="K5" s="6">
        <v>327</v>
      </c>
      <c r="L5" s="6">
        <v>317</v>
      </c>
      <c r="M5" s="6">
        <v>233</v>
      </c>
      <c r="N5" s="6">
        <v>107</v>
      </c>
      <c r="O5" s="6">
        <v>42</v>
      </c>
      <c r="P5" s="6">
        <v>21</v>
      </c>
      <c r="Q5" s="6">
        <v>14</v>
      </c>
    </row>
    <row r="6" spans="1:17" ht="13.5" thickBot="1">
      <c r="A6" s="4" t="s">
        <v>15</v>
      </c>
      <c r="B6" s="7">
        <v>1575</v>
      </c>
      <c r="C6" s="7">
        <v>1254</v>
      </c>
      <c r="D6" s="7">
        <v>1249</v>
      </c>
      <c r="E6" s="7">
        <v>1243</v>
      </c>
      <c r="F6" s="9">
        <f t="shared" si="0"/>
        <v>0.7961904761904762</v>
      </c>
      <c r="G6" s="8">
        <v>5</v>
      </c>
      <c r="H6" s="8">
        <v>6</v>
      </c>
      <c r="I6" s="6">
        <v>437</v>
      </c>
      <c r="J6" s="6">
        <v>196</v>
      </c>
      <c r="K6" s="6">
        <v>189</v>
      </c>
      <c r="L6" s="6">
        <v>151</v>
      </c>
      <c r="M6" s="6">
        <v>122</v>
      </c>
      <c r="N6" s="6">
        <v>108</v>
      </c>
      <c r="O6" s="6">
        <v>26</v>
      </c>
      <c r="P6" s="6">
        <v>11</v>
      </c>
      <c r="Q6" s="6">
        <v>3</v>
      </c>
    </row>
    <row r="7" spans="1:17" ht="13.5" thickBot="1">
      <c r="A7" s="4" t="s">
        <v>16</v>
      </c>
      <c r="B7" s="7">
        <v>1315</v>
      </c>
      <c r="C7" s="7">
        <v>1068</v>
      </c>
      <c r="D7" s="7">
        <v>1064</v>
      </c>
      <c r="E7" s="7">
        <v>1060</v>
      </c>
      <c r="F7" s="9">
        <f t="shared" si="0"/>
        <v>0.8121673003802281</v>
      </c>
      <c r="G7" s="8">
        <v>4</v>
      </c>
      <c r="H7" s="8">
        <v>4</v>
      </c>
      <c r="I7" s="6">
        <v>437</v>
      </c>
      <c r="J7" s="6">
        <v>183</v>
      </c>
      <c r="K7" s="6">
        <v>201</v>
      </c>
      <c r="L7" s="6">
        <v>69</v>
      </c>
      <c r="M7" s="6">
        <v>72</v>
      </c>
      <c r="N7" s="6">
        <v>70</v>
      </c>
      <c r="O7" s="6">
        <v>21</v>
      </c>
      <c r="P7" s="6">
        <v>6</v>
      </c>
      <c r="Q7" s="6">
        <v>1</v>
      </c>
    </row>
    <row r="8" spans="1:17" ht="13.5" thickBot="1">
      <c r="A8" s="4" t="s">
        <v>17</v>
      </c>
      <c r="B8" s="7">
        <v>7156</v>
      </c>
      <c r="C8" s="7">
        <v>6015</v>
      </c>
      <c r="D8" s="7">
        <v>5998</v>
      </c>
      <c r="E8" s="7">
        <v>5974</v>
      </c>
      <c r="F8" s="9">
        <f t="shared" si="0"/>
        <v>0.8405533817775294</v>
      </c>
      <c r="G8" s="8">
        <v>17</v>
      </c>
      <c r="H8" s="8">
        <v>24</v>
      </c>
      <c r="I8" s="6">
        <v>3120</v>
      </c>
      <c r="J8" s="6">
        <v>597</v>
      </c>
      <c r="K8" s="6">
        <v>559</v>
      </c>
      <c r="L8" s="6">
        <v>394</v>
      </c>
      <c r="M8" s="6">
        <v>445</v>
      </c>
      <c r="N8" s="6">
        <v>684</v>
      </c>
      <c r="O8" s="6">
        <v>133</v>
      </c>
      <c r="P8" s="6">
        <v>28</v>
      </c>
      <c r="Q8" s="6">
        <v>14</v>
      </c>
    </row>
    <row r="9" spans="1:17" ht="13.5" thickBot="1">
      <c r="A9" s="4" t="s">
        <v>18</v>
      </c>
      <c r="B9" s="7">
        <v>6123</v>
      </c>
      <c r="C9" s="7">
        <v>5198</v>
      </c>
      <c r="D9" s="7">
        <v>5188</v>
      </c>
      <c r="E9" s="7">
        <v>5166</v>
      </c>
      <c r="F9" s="9">
        <f t="shared" si="0"/>
        <v>0.8489302629430018</v>
      </c>
      <c r="G9" s="8">
        <v>10</v>
      </c>
      <c r="H9" s="8">
        <v>22</v>
      </c>
      <c r="I9" s="6">
        <v>3171</v>
      </c>
      <c r="J9" s="6">
        <v>412</v>
      </c>
      <c r="K9" s="6">
        <v>329</v>
      </c>
      <c r="L9" s="6">
        <v>262</v>
      </c>
      <c r="M9" s="6">
        <v>259</v>
      </c>
      <c r="N9" s="6">
        <v>568</v>
      </c>
      <c r="O9" s="6">
        <v>140</v>
      </c>
      <c r="P9" s="6">
        <v>22</v>
      </c>
      <c r="Q9" s="6">
        <v>3</v>
      </c>
    </row>
    <row r="10" spans="1:17" ht="13.5" thickBot="1">
      <c r="A10" s="4" t="s">
        <v>19</v>
      </c>
      <c r="B10" s="7">
        <v>2304</v>
      </c>
      <c r="C10" s="7">
        <v>1876</v>
      </c>
      <c r="D10" s="7">
        <v>1870</v>
      </c>
      <c r="E10" s="7">
        <v>1865</v>
      </c>
      <c r="F10" s="9">
        <f t="shared" si="0"/>
        <v>0.8142361111111112</v>
      </c>
      <c r="G10" s="8">
        <v>6</v>
      </c>
      <c r="H10" s="8">
        <v>5</v>
      </c>
      <c r="I10" s="6">
        <v>845</v>
      </c>
      <c r="J10" s="6">
        <v>205</v>
      </c>
      <c r="K10" s="6">
        <v>203</v>
      </c>
      <c r="L10" s="6">
        <v>202</v>
      </c>
      <c r="M10" s="6">
        <v>169</v>
      </c>
      <c r="N10" s="6">
        <v>181</v>
      </c>
      <c r="O10" s="6">
        <v>46</v>
      </c>
      <c r="P10" s="6">
        <v>6</v>
      </c>
      <c r="Q10" s="6">
        <v>8</v>
      </c>
    </row>
    <row r="11" spans="1:17" ht="13.5" thickBot="1">
      <c r="A11" s="4" t="s">
        <v>20</v>
      </c>
      <c r="B11" s="7">
        <v>2250</v>
      </c>
      <c r="C11" s="7">
        <v>1707</v>
      </c>
      <c r="D11" s="7">
        <v>1702</v>
      </c>
      <c r="E11" s="7">
        <v>1684</v>
      </c>
      <c r="F11" s="9">
        <f t="shared" si="0"/>
        <v>0.7586666666666667</v>
      </c>
      <c r="G11" s="8">
        <v>5</v>
      </c>
      <c r="H11" s="8">
        <v>18</v>
      </c>
      <c r="I11" s="6">
        <v>324</v>
      </c>
      <c r="J11" s="6">
        <v>439</v>
      </c>
      <c r="K11" s="6">
        <v>239</v>
      </c>
      <c r="L11" s="6">
        <v>329</v>
      </c>
      <c r="M11" s="6">
        <v>209</v>
      </c>
      <c r="N11" s="6">
        <v>76</v>
      </c>
      <c r="O11" s="6">
        <v>33</v>
      </c>
      <c r="P11" s="6">
        <v>25</v>
      </c>
      <c r="Q11" s="6">
        <v>10</v>
      </c>
    </row>
    <row r="12" spans="1:17" ht="13.5" thickBot="1">
      <c r="A12" s="4" t="s">
        <v>21</v>
      </c>
      <c r="B12" s="7">
        <v>3933</v>
      </c>
      <c r="C12" s="7">
        <v>3332</v>
      </c>
      <c r="D12" s="7">
        <v>3322</v>
      </c>
      <c r="E12" s="7">
        <v>3310</v>
      </c>
      <c r="F12" s="9">
        <f t="shared" si="0"/>
        <v>0.8471904398677854</v>
      </c>
      <c r="G12" s="8">
        <v>10</v>
      </c>
      <c r="H12" s="8">
        <v>12</v>
      </c>
      <c r="I12" s="6">
        <v>1875</v>
      </c>
      <c r="J12" s="6">
        <v>321</v>
      </c>
      <c r="K12" s="6">
        <v>289</v>
      </c>
      <c r="L12" s="6">
        <v>200</v>
      </c>
      <c r="M12" s="6">
        <v>179</v>
      </c>
      <c r="N12" s="6">
        <v>328</v>
      </c>
      <c r="O12" s="6">
        <v>98</v>
      </c>
      <c r="P12" s="6">
        <v>13</v>
      </c>
      <c r="Q12" s="6">
        <v>7</v>
      </c>
    </row>
    <row r="13" spans="1:17" ht="13.5" thickBot="1">
      <c r="A13" s="4" t="s">
        <v>22</v>
      </c>
      <c r="B13" s="7">
        <v>630</v>
      </c>
      <c r="C13" s="7">
        <v>402</v>
      </c>
      <c r="D13" s="7">
        <v>402</v>
      </c>
      <c r="E13" s="7">
        <v>399</v>
      </c>
      <c r="F13" s="9">
        <f t="shared" si="0"/>
        <v>0.638095238095238</v>
      </c>
      <c r="G13" s="8">
        <v>0</v>
      </c>
      <c r="H13" s="8">
        <v>3</v>
      </c>
      <c r="I13" s="6">
        <v>74</v>
      </c>
      <c r="J13" s="6">
        <v>106</v>
      </c>
      <c r="K13" s="6">
        <v>62</v>
      </c>
      <c r="L13" s="6">
        <v>66</v>
      </c>
      <c r="M13" s="6">
        <v>59</v>
      </c>
      <c r="N13" s="6">
        <v>18</v>
      </c>
      <c r="O13" s="6">
        <v>8</v>
      </c>
      <c r="P13" s="6">
        <v>5</v>
      </c>
      <c r="Q13" s="6">
        <v>1</v>
      </c>
    </row>
    <row r="14" spans="1:17" ht="13.5" thickBot="1">
      <c r="A14" s="4" t="s">
        <v>23</v>
      </c>
      <c r="B14" s="7">
        <v>5006</v>
      </c>
      <c r="C14" s="7">
        <v>3783</v>
      </c>
      <c r="D14" s="7">
        <v>3771</v>
      </c>
      <c r="E14" s="7">
        <v>3753</v>
      </c>
      <c r="F14" s="9">
        <f t="shared" si="0"/>
        <v>0.7556931681981622</v>
      </c>
      <c r="G14" s="8">
        <v>12</v>
      </c>
      <c r="H14" s="8">
        <v>18</v>
      </c>
      <c r="I14" s="6">
        <v>942</v>
      </c>
      <c r="J14" s="6">
        <v>753</v>
      </c>
      <c r="K14" s="6">
        <v>668</v>
      </c>
      <c r="L14" s="6">
        <v>539</v>
      </c>
      <c r="M14" s="6">
        <v>445</v>
      </c>
      <c r="N14" s="6">
        <v>268</v>
      </c>
      <c r="O14" s="6">
        <v>84</v>
      </c>
      <c r="P14" s="6">
        <v>37</v>
      </c>
      <c r="Q14" s="6">
        <v>17</v>
      </c>
    </row>
    <row r="15" spans="1:17" ht="13.5" thickBot="1">
      <c r="A15" s="4" t="s">
        <v>24</v>
      </c>
      <c r="B15" s="7">
        <v>5190</v>
      </c>
      <c r="C15" s="7">
        <v>4243</v>
      </c>
      <c r="D15" s="7">
        <v>4218</v>
      </c>
      <c r="E15" s="7">
        <v>4202</v>
      </c>
      <c r="F15" s="9">
        <f t="shared" si="0"/>
        <v>0.8175337186897881</v>
      </c>
      <c r="G15" s="8">
        <v>25</v>
      </c>
      <c r="H15" s="8">
        <v>16</v>
      </c>
      <c r="I15" s="6">
        <v>1291</v>
      </c>
      <c r="J15" s="6">
        <v>743</v>
      </c>
      <c r="K15" s="6">
        <v>632</v>
      </c>
      <c r="L15" s="6">
        <v>537</v>
      </c>
      <c r="M15" s="6">
        <v>478</v>
      </c>
      <c r="N15" s="6">
        <v>359</v>
      </c>
      <c r="O15" s="6">
        <v>91</v>
      </c>
      <c r="P15" s="6">
        <v>49</v>
      </c>
      <c r="Q15" s="6">
        <v>22</v>
      </c>
    </row>
    <row r="16" spans="1:17" ht="13.5" thickBot="1">
      <c r="A16" s="4" t="s">
        <v>25</v>
      </c>
      <c r="B16" s="7">
        <v>2708</v>
      </c>
      <c r="C16" s="7">
        <v>1879</v>
      </c>
      <c r="D16" s="7">
        <v>1871</v>
      </c>
      <c r="E16" s="7">
        <v>1863</v>
      </c>
      <c r="F16" s="9">
        <f t="shared" si="0"/>
        <v>0.6938700147710487</v>
      </c>
      <c r="G16" s="8">
        <v>8</v>
      </c>
      <c r="H16" s="8">
        <v>8</v>
      </c>
      <c r="I16" s="6">
        <v>143</v>
      </c>
      <c r="J16" s="6">
        <v>599</v>
      </c>
      <c r="K16" s="6">
        <v>402</v>
      </c>
      <c r="L16" s="6">
        <v>377</v>
      </c>
      <c r="M16" s="6">
        <v>230</v>
      </c>
      <c r="N16" s="6">
        <v>52</v>
      </c>
      <c r="O16" s="6">
        <v>17</v>
      </c>
      <c r="P16" s="6">
        <v>17</v>
      </c>
      <c r="Q16" s="6">
        <v>26</v>
      </c>
    </row>
    <row r="17" spans="1:17" ht="13.5" thickBot="1">
      <c r="A17" s="4" t="s">
        <v>26</v>
      </c>
      <c r="B17" s="7">
        <v>10178</v>
      </c>
      <c r="C17" s="7">
        <v>6767</v>
      </c>
      <c r="D17" s="7">
        <v>6727</v>
      </c>
      <c r="E17" s="7">
        <v>6694</v>
      </c>
      <c r="F17" s="9">
        <f t="shared" si="0"/>
        <v>0.6648653959520534</v>
      </c>
      <c r="G17" s="8">
        <v>40</v>
      </c>
      <c r="H17" s="8">
        <v>33</v>
      </c>
      <c r="I17" s="6">
        <v>793</v>
      </c>
      <c r="J17" s="6">
        <v>2263</v>
      </c>
      <c r="K17" s="6">
        <v>1252</v>
      </c>
      <c r="L17" s="6">
        <v>1204</v>
      </c>
      <c r="M17" s="6">
        <v>715</v>
      </c>
      <c r="N17" s="6">
        <v>287</v>
      </c>
      <c r="O17" s="6">
        <v>69</v>
      </c>
      <c r="P17" s="6">
        <v>70</v>
      </c>
      <c r="Q17" s="6">
        <v>41</v>
      </c>
    </row>
    <row r="18" spans="1:17" ht="13.5" thickBot="1">
      <c r="A18" s="4" t="s">
        <v>27</v>
      </c>
      <c r="B18" s="7">
        <v>1634</v>
      </c>
      <c r="C18" s="7">
        <v>1116</v>
      </c>
      <c r="D18" s="7">
        <v>1115</v>
      </c>
      <c r="E18" s="7">
        <v>1112</v>
      </c>
      <c r="F18" s="9">
        <f t="shared" si="0"/>
        <v>0.6829865361077111</v>
      </c>
      <c r="G18" s="8">
        <v>1</v>
      </c>
      <c r="H18" s="8">
        <v>3</v>
      </c>
      <c r="I18" s="6">
        <v>115</v>
      </c>
      <c r="J18" s="6">
        <v>313</v>
      </c>
      <c r="K18" s="6">
        <v>240</v>
      </c>
      <c r="L18" s="6">
        <v>230</v>
      </c>
      <c r="M18" s="6">
        <v>171</v>
      </c>
      <c r="N18" s="6">
        <v>27</v>
      </c>
      <c r="O18" s="6">
        <v>6</v>
      </c>
      <c r="P18" s="6">
        <v>4</v>
      </c>
      <c r="Q18" s="6">
        <v>6</v>
      </c>
    </row>
    <row r="19" spans="1:17" ht="13.5" thickBot="1">
      <c r="A19" s="4" t="s">
        <v>28</v>
      </c>
      <c r="B19" s="7">
        <v>9384</v>
      </c>
      <c r="C19" s="7">
        <v>7565</v>
      </c>
      <c r="D19" s="7">
        <v>7541</v>
      </c>
      <c r="E19" s="7">
        <v>7513</v>
      </c>
      <c r="F19" s="9">
        <f t="shared" si="0"/>
        <v>0.8061594202898551</v>
      </c>
      <c r="G19" s="8">
        <v>24</v>
      </c>
      <c r="H19" s="8">
        <v>28</v>
      </c>
      <c r="I19" s="6">
        <v>1073</v>
      </c>
      <c r="J19" s="6">
        <v>1705</v>
      </c>
      <c r="K19" s="6">
        <v>1702</v>
      </c>
      <c r="L19" s="6">
        <v>1283</v>
      </c>
      <c r="M19" s="6">
        <v>1137</v>
      </c>
      <c r="N19" s="6">
        <v>394</v>
      </c>
      <c r="O19" s="6">
        <v>108</v>
      </c>
      <c r="P19" s="6">
        <v>66</v>
      </c>
      <c r="Q19" s="6">
        <v>45</v>
      </c>
    </row>
    <row r="20" spans="1:17" ht="13.5" thickBot="1">
      <c r="A20" s="4" t="s">
        <v>29</v>
      </c>
      <c r="B20" s="7">
        <v>3837</v>
      </c>
      <c r="C20" s="7">
        <v>2698</v>
      </c>
      <c r="D20" s="7">
        <v>2686</v>
      </c>
      <c r="E20" s="7">
        <v>2684</v>
      </c>
      <c r="F20" s="9">
        <f t="shared" si="0"/>
        <v>0.7031535053427157</v>
      </c>
      <c r="G20" s="8">
        <v>12</v>
      </c>
      <c r="H20" s="8">
        <v>2</v>
      </c>
      <c r="I20" s="6">
        <v>300</v>
      </c>
      <c r="J20" s="6">
        <v>855</v>
      </c>
      <c r="K20" s="6">
        <v>464</v>
      </c>
      <c r="L20" s="6">
        <v>492</v>
      </c>
      <c r="M20" s="6">
        <v>396</v>
      </c>
      <c r="N20" s="6">
        <v>107</v>
      </c>
      <c r="O20" s="6">
        <v>32</v>
      </c>
      <c r="P20" s="6">
        <v>31</v>
      </c>
      <c r="Q20" s="6">
        <v>7</v>
      </c>
    </row>
    <row r="21" spans="1:17" ht="13.5" thickBot="1">
      <c r="A21" s="4" t="s">
        <v>30</v>
      </c>
      <c r="B21" s="7">
        <v>7962</v>
      </c>
      <c r="C21" s="7">
        <v>6671</v>
      </c>
      <c r="D21" s="7">
        <v>6654</v>
      </c>
      <c r="E21" s="7">
        <v>6624</v>
      </c>
      <c r="F21" s="9">
        <f t="shared" si="0"/>
        <v>0.8378548103491585</v>
      </c>
      <c r="G21" s="8">
        <v>17</v>
      </c>
      <c r="H21" s="8">
        <v>30</v>
      </c>
      <c r="I21" s="6">
        <v>3027</v>
      </c>
      <c r="J21" s="6">
        <v>736</v>
      </c>
      <c r="K21" s="6">
        <v>832</v>
      </c>
      <c r="L21" s="6">
        <v>594</v>
      </c>
      <c r="M21" s="6">
        <v>531</v>
      </c>
      <c r="N21" s="6">
        <v>711</v>
      </c>
      <c r="O21" s="6">
        <v>127</v>
      </c>
      <c r="P21" s="6">
        <v>48</v>
      </c>
      <c r="Q21" s="6">
        <v>18</v>
      </c>
    </row>
    <row r="22" spans="1:17" ht="13.5" thickBot="1">
      <c r="A22" s="4" t="s">
        <v>31</v>
      </c>
      <c r="B22" s="7">
        <v>9352</v>
      </c>
      <c r="C22" s="7">
        <v>7355</v>
      </c>
      <c r="D22" s="7">
        <v>7338</v>
      </c>
      <c r="E22" s="7">
        <v>7311</v>
      </c>
      <c r="F22" s="9">
        <f t="shared" si="0"/>
        <v>0.7864627887082977</v>
      </c>
      <c r="G22" s="8">
        <v>17</v>
      </c>
      <c r="H22" s="8">
        <v>27</v>
      </c>
      <c r="I22" s="6">
        <v>1130</v>
      </c>
      <c r="J22" s="6">
        <v>1551</v>
      </c>
      <c r="K22" s="6">
        <v>1632</v>
      </c>
      <c r="L22" s="6">
        <v>1376</v>
      </c>
      <c r="M22" s="6">
        <v>1025</v>
      </c>
      <c r="N22" s="6">
        <v>376</v>
      </c>
      <c r="O22" s="6">
        <v>111</v>
      </c>
      <c r="P22" s="6">
        <v>58</v>
      </c>
      <c r="Q22" s="6">
        <v>52</v>
      </c>
    </row>
    <row r="23" spans="1:17" ht="13.5" thickBot="1">
      <c r="A23" s="4" t="s">
        <v>32</v>
      </c>
      <c r="B23" s="7">
        <v>6360</v>
      </c>
      <c r="C23" s="7">
        <v>4991</v>
      </c>
      <c r="D23" s="7">
        <v>4967</v>
      </c>
      <c r="E23" s="7">
        <v>4939</v>
      </c>
      <c r="F23" s="9">
        <f t="shared" si="0"/>
        <v>0.7847484276729559</v>
      </c>
      <c r="G23" s="8">
        <v>24</v>
      </c>
      <c r="H23" s="8">
        <v>28</v>
      </c>
      <c r="I23" s="6">
        <v>1615</v>
      </c>
      <c r="J23" s="6">
        <v>870</v>
      </c>
      <c r="K23" s="6">
        <v>767</v>
      </c>
      <c r="L23" s="6">
        <v>595</v>
      </c>
      <c r="M23" s="6">
        <v>492</v>
      </c>
      <c r="N23" s="6">
        <v>438</v>
      </c>
      <c r="O23" s="6">
        <v>95</v>
      </c>
      <c r="P23" s="6">
        <v>49</v>
      </c>
      <c r="Q23" s="6">
        <v>18</v>
      </c>
    </row>
    <row r="24" spans="1:17" ht="13.5" thickBot="1">
      <c r="A24" s="4" t="s">
        <v>33</v>
      </c>
      <c r="B24" s="7">
        <v>10246</v>
      </c>
      <c r="C24" s="7">
        <v>7489</v>
      </c>
      <c r="D24" s="7">
        <v>7454</v>
      </c>
      <c r="E24" s="7">
        <v>7427</v>
      </c>
      <c r="F24" s="9">
        <f t="shared" si="0"/>
        <v>0.7309193831739216</v>
      </c>
      <c r="G24" s="8">
        <v>35</v>
      </c>
      <c r="H24" s="8">
        <v>27</v>
      </c>
      <c r="I24" s="6">
        <v>937</v>
      </c>
      <c r="J24" s="6">
        <v>2174</v>
      </c>
      <c r="K24" s="6">
        <v>1411</v>
      </c>
      <c r="L24" s="6">
        <v>1331</v>
      </c>
      <c r="M24" s="6">
        <v>1036</v>
      </c>
      <c r="N24" s="6">
        <v>343</v>
      </c>
      <c r="O24" s="6">
        <v>87</v>
      </c>
      <c r="P24" s="6">
        <v>75</v>
      </c>
      <c r="Q24" s="6">
        <v>33</v>
      </c>
    </row>
    <row r="25" spans="1:17" ht="13.5" thickBot="1">
      <c r="A25" s="4" t="s">
        <v>34</v>
      </c>
      <c r="B25" s="7">
        <v>7300</v>
      </c>
      <c r="C25" s="7">
        <v>5108</v>
      </c>
      <c r="D25" s="7">
        <v>5081</v>
      </c>
      <c r="E25" s="7">
        <v>5062</v>
      </c>
      <c r="F25" s="9">
        <f t="shared" si="0"/>
        <v>0.6997260273972603</v>
      </c>
      <c r="G25" s="8">
        <v>27</v>
      </c>
      <c r="H25" s="8">
        <v>19</v>
      </c>
      <c r="I25" s="6">
        <v>861</v>
      </c>
      <c r="J25" s="6">
        <v>1442</v>
      </c>
      <c r="K25" s="6">
        <v>851</v>
      </c>
      <c r="L25" s="6">
        <v>772</v>
      </c>
      <c r="M25" s="6">
        <v>650</v>
      </c>
      <c r="N25" s="6">
        <v>319</v>
      </c>
      <c r="O25" s="6">
        <v>81</v>
      </c>
      <c r="P25" s="6">
        <v>60</v>
      </c>
      <c r="Q25" s="6">
        <v>26</v>
      </c>
    </row>
    <row r="26" spans="1:17" ht="13.5" thickBot="1">
      <c r="A26" s="4" t="s">
        <v>35</v>
      </c>
      <c r="B26" s="7">
        <v>8988</v>
      </c>
      <c r="C26" s="7">
        <v>6505</v>
      </c>
      <c r="D26" s="7">
        <v>6489</v>
      </c>
      <c r="E26" s="7">
        <v>6466</v>
      </c>
      <c r="F26" s="9">
        <f t="shared" si="0"/>
        <v>0.7237427681352915</v>
      </c>
      <c r="G26" s="8">
        <v>16</v>
      </c>
      <c r="H26" s="8">
        <v>23</v>
      </c>
      <c r="I26" s="6">
        <v>632</v>
      </c>
      <c r="J26" s="6">
        <v>2293</v>
      </c>
      <c r="K26" s="6">
        <v>1244</v>
      </c>
      <c r="L26" s="6">
        <v>1076</v>
      </c>
      <c r="M26" s="6">
        <v>798</v>
      </c>
      <c r="N26" s="6">
        <v>256</v>
      </c>
      <c r="O26" s="6">
        <v>62</v>
      </c>
      <c r="P26" s="6">
        <v>73</v>
      </c>
      <c r="Q26" s="6">
        <v>32</v>
      </c>
    </row>
    <row r="27" spans="1:17" ht="13.5" thickBot="1">
      <c r="A27" s="4" t="s">
        <v>36</v>
      </c>
      <c r="B27" s="7">
        <v>12257</v>
      </c>
      <c r="C27" s="7">
        <v>9123</v>
      </c>
      <c r="D27" s="7">
        <v>9084</v>
      </c>
      <c r="E27" s="7">
        <v>9048</v>
      </c>
      <c r="F27" s="9">
        <f t="shared" si="0"/>
        <v>0.744309374235131</v>
      </c>
      <c r="G27" s="8">
        <v>39</v>
      </c>
      <c r="H27" s="8">
        <v>36</v>
      </c>
      <c r="I27" s="6">
        <v>1111</v>
      </c>
      <c r="J27" s="6">
        <v>2924</v>
      </c>
      <c r="K27" s="6">
        <v>1687</v>
      </c>
      <c r="L27" s="6">
        <v>1506</v>
      </c>
      <c r="M27" s="6">
        <v>1200</v>
      </c>
      <c r="N27" s="6">
        <v>354</v>
      </c>
      <c r="O27" s="6">
        <v>127</v>
      </c>
      <c r="P27" s="6">
        <v>94</v>
      </c>
      <c r="Q27" s="6">
        <v>45</v>
      </c>
    </row>
    <row r="28" spans="1:17" ht="13.5" thickBot="1">
      <c r="A28" s="4" t="s">
        <v>37</v>
      </c>
      <c r="B28" s="7">
        <v>7599</v>
      </c>
      <c r="C28" s="7">
        <v>4401</v>
      </c>
      <c r="D28" s="7">
        <v>4394</v>
      </c>
      <c r="E28" s="7">
        <v>4371</v>
      </c>
      <c r="F28" s="9">
        <f t="shared" si="0"/>
        <v>0.5791551519936834</v>
      </c>
      <c r="G28" s="8">
        <v>7</v>
      </c>
      <c r="H28" s="8">
        <v>23</v>
      </c>
      <c r="I28" s="6">
        <v>554</v>
      </c>
      <c r="J28" s="6">
        <v>1386</v>
      </c>
      <c r="K28" s="6">
        <v>810</v>
      </c>
      <c r="L28" s="6">
        <v>926</v>
      </c>
      <c r="M28" s="6">
        <v>427</v>
      </c>
      <c r="N28" s="6">
        <v>148</v>
      </c>
      <c r="O28" s="6">
        <v>63</v>
      </c>
      <c r="P28" s="6">
        <v>36</v>
      </c>
      <c r="Q28" s="6">
        <v>21</v>
      </c>
    </row>
    <row r="29" spans="1:17" ht="13.5" thickBot="1">
      <c r="A29" s="4" t="s">
        <v>38</v>
      </c>
      <c r="B29" s="7">
        <v>3712</v>
      </c>
      <c r="C29" s="7">
        <v>2670</v>
      </c>
      <c r="D29" s="7">
        <v>2666</v>
      </c>
      <c r="E29" s="7">
        <v>2663</v>
      </c>
      <c r="F29" s="9">
        <f t="shared" si="0"/>
        <v>0.7192887931034483</v>
      </c>
      <c r="G29" s="8">
        <v>4</v>
      </c>
      <c r="H29" s="8">
        <v>3</v>
      </c>
      <c r="I29" s="6">
        <v>346</v>
      </c>
      <c r="J29" s="6">
        <v>784</v>
      </c>
      <c r="K29" s="6">
        <v>525</v>
      </c>
      <c r="L29" s="6">
        <v>468</v>
      </c>
      <c r="M29" s="6">
        <v>338</v>
      </c>
      <c r="N29" s="6">
        <v>131</v>
      </c>
      <c r="O29" s="6">
        <v>27</v>
      </c>
      <c r="P29" s="6">
        <v>25</v>
      </c>
      <c r="Q29" s="6">
        <v>19</v>
      </c>
    </row>
    <row r="31" spans="1:17" ht="12.75">
      <c r="A31" s="1" t="s">
        <v>39</v>
      </c>
      <c r="B31" s="2">
        <f>SUM(B2:B29)</f>
        <v>155938</v>
      </c>
      <c r="C31" s="2">
        <f aca="true" t="shared" si="1" ref="C31:Q31">SUM(C2:C29)</f>
        <v>117681</v>
      </c>
      <c r="D31" s="2">
        <f t="shared" si="1"/>
        <v>117245</v>
      </c>
      <c r="E31" s="2">
        <f t="shared" si="1"/>
        <v>116750</v>
      </c>
      <c r="F31" s="2"/>
      <c r="G31" s="2">
        <f t="shared" si="1"/>
        <v>436</v>
      </c>
      <c r="H31" s="2">
        <f t="shared" si="1"/>
        <v>495</v>
      </c>
      <c r="I31" s="2">
        <f t="shared" si="1"/>
        <v>28782</v>
      </c>
      <c r="J31" s="2">
        <f>SUM(J2:J29)</f>
        <v>26642</v>
      </c>
      <c r="K31" s="2">
        <f t="shared" si="1"/>
        <v>19827</v>
      </c>
      <c r="L31" s="2">
        <f>SUM(L2:L29)</f>
        <v>17022</v>
      </c>
      <c r="M31" s="2">
        <f>SUM(M2:M29)</f>
        <v>13335</v>
      </c>
      <c r="N31" s="2">
        <f t="shared" si="1"/>
        <v>7619</v>
      </c>
      <c r="O31" s="2">
        <f>SUM(O2:O29)</f>
        <v>1943</v>
      </c>
      <c r="P31" s="2">
        <f>SUM(P2:P29)</f>
        <v>1035</v>
      </c>
      <c r="Q31" s="2">
        <f t="shared" si="1"/>
        <v>545</v>
      </c>
    </row>
    <row r="34" spans="1:17" ht="34.5" thickBot="1">
      <c r="A34" s="3" t="s">
        <v>0</v>
      </c>
      <c r="B34" s="3" t="s">
        <v>1</v>
      </c>
      <c r="C34" s="3" t="s">
        <v>40</v>
      </c>
      <c r="D34" s="3" t="s">
        <v>2</v>
      </c>
      <c r="E34" s="3" t="s">
        <v>41</v>
      </c>
      <c r="F34" s="3" t="s">
        <v>45</v>
      </c>
      <c r="G34" s="3" t="s">
        <v>42</v>
      </c>
      <c r="H34" s="3" t="s">
        <v>43</v>
      </c>
      <c r="I34" s="3" t="s">
        <v>6</v>
      </c>
      <c r="J34" s="3" t="s">
        <v>8</v>
      </c>
      <c r="K34" s="3" t="s">
        <v>44</v>
      </c>
      <c r="L34" s="3" t="s">
        <v>5</v>
      </c>
      <c r="M34" s="3" t="s">
        <v>4</v>
      </c>
      <c r="N34" s="3" t="s">
        <v>9</v>
      </c>
      <c r="O34" s="3" t="s">
        <v>3</v>
      </c>
      <c r="P34" s="3" t="s">
        <v>7</v>
      </c>
      <c r="Q34" s="3" t="s">
        <v>10</v>
      </c>
    </row>
    <row r="35" spans="1:18" ht="13.5" thickBot="1">
      <c r="A35" s="4" t="s">
        <v>11</v>
      </c>
      <c r="B35" s="7">
        <v>2805</v>
      </c>
      <c r="C35" s="7">
        <v>1869</v>
      </c>
      <c r="D35" s="7">
        <v>1864</v>
      </c>
      <c r="E35" s="7">
        <v>1856</v>
      </c>
      <c r="F35" s="9">
        <f>C35/B35</f>
        <v>0.6663101604278074</v>
      </c>
      <c r="G35" s="8">
        <v>5</v>
      </c>
      <c r="H35" s="8">
        <v>8</v>
      </c>
      <c r="I35" s="10">
        <f>I2/($C35-$G35)</f>
        <v>0.2119098712446352</v>
      </c>
      <c r="J35" s="10">
        <f aca="true" t="shared" si="2" ref="J35:Q35">J2/($C35-$G35)</f>
        <v>0.2317596566523605</v>
      </c>
      <c r="K35" s="10">
        <f t="shared" si="2"/>
        <v>0.1732832618025751</v>
      </c>
      <c r="L35" s="10">
        <f t="shared" si="2"/>
        <v>0.16201716738197425</v>
      </c>
      <c r="M35" s="10">
        <f t="shared" si="2"/>
        <v>0.125</v>
      </c>
      <c r="N35" s="10">
        <f t="shared" si="2"/>
        <v>0.06491416309012875</v>
      </c>
      <c r="O35" s="10">
        <f t="shared" si="2"/>
        <v>0.013412017167381975</v>
      </c>
      <c r="P35" s="10">
        <f t="shared" si="2"/>
        <v>0.009656652360515022</v>
      </c>
      <c r="Q35" s="10">
        <f t="shared" si="2"/>
        <v>0.0037553648068669528</v>
      </c>
      <c r="R35" s="5"/>
    </row>
    <row r="36" spans="1:18" ht="13.5" thickBot="1">
      <c r="A36" s="4" t="s">
        <v>12</v>
      </c>
      <c r="B36" s="7">
        <v>1025</v>
      </c>
      <c r="C36" s="7">
        <v>812</v>
      </c>
      <c r="D36" s="7">
        <v>798</v>
      </c>
      <c r="E36" s="7">
        <v>796</v>
      </c>
      <c r="F36" s="9">
        <f aca="true" t="shared" si="3" ref="F36:F62">C36/B36</f>
        <v>0.7921951219512195</v>
      </c>
      <c r="G36" s="8">
        <v>14</v>
      </c>
      <c r="H36" s="8">
        <v>2</v>
      </c>
      <c r="I36" s="10">
        <f aca="true" t="shared" si="4" ref="I36:Q36">I3/($C36-$G36)</f>
        <v>0.23934837092731828</v>
      </c>
      <c r="J36" s="10">
        <f t="shared" si="4"/>
        <v>0.20927318295739347</v>
      </c>
      <c r="K36" s="10">
        <f t="shared" si="4"/>
        <v>0.17794486215538846</v>
      </c>
      <c r="L36" s="10">
        <f t="shared" si="4"/>
        <v>0.15664160401002505</v>
      </c>
      <c r="M36" s="10">
        <f t="shared" si="4"/>
        <v>0.11403508771929824</v>
      </c>
      <c r="N36" s="10">
        <f t="shared" si="4"/>
        <v>0.05137844611528822</v>
      </c>
      <c r="O36" s="10">
        <f t="shared" si="4"/>
        <v>0.03258145363408521</v>
      </c>
      <c r="P36" s="10">
        <f t="shared" si="4"/>
        <v>0.0037593984962406013</v>
      </c>
      <c r="Q36" s="10">
        <f t="shared" si="4"/>
        <v>0.012531328320802004</v>
      </c>
      <c r="R36" s="5"/>
    </row>
    <row r="37" spans="1:18" ht="13.5" thickBot="1">
      <c r="A37" s="4" t="s">
        <v>13</v>
      </c>
      <c r="B37" s="7">
        <v>12617</v>
      </c>
      <c r="C37" s="7">
        <v>9875</v>
      </c>
      <c r="D37" s="7">
        <v>9829</v>
      </c>
      <c r="E37" s="7">
        <v>9773</v>
      </c>
      <c r="F37" s="9">
        <f t="shared" si="3"/>
        <v>0.782674169770944</v>
      </c>
      <c r="G37" s="8">
        <v>46</v>
      </c>
      <c r="H37" s="8">
        <v>56</v>
      </c>
      <c r="I37" s="10">
        <f aca="true" t="shared" si="5" ref="I37:Q37">I4/($C37-$G37)</f>
        <v>0.2682877200122088</v>
      </c>
      <c r="J37" s="10">
        <f t="shared" si="5"/>
        <v>0.17987587750534134</v>
      </c>
      <c r="K37" s="10">
        <f t="shared" si="5"/>
        <v>0.18770983823379794</v>
      </c>
      <c r="L37" s="10">
        <f t="shared" si="5"/>
        <v>0.13215993488656017</v>
      </c>
      <c r="M37" s="10">
        <f t="shared" si="5"/>
        <v>0.12157900091565775</v>
      </c>
      <c r="N37" s="10">
        <f t="shared" si="5"/>
        <v>0.07599959304100112</v>
      </c>
      <c r="O37" s="10">
        <f t="shared" si="5"/>
        <v>0.01607488045579408</v>
      </c>
      <c r="P37" s="10">
        <f t="shared" si="5"/>
        <v>0.008647878726218333</v>
      </c>
      <c r="Q37" s="10">
        <f t="shared" si="5"/>
        <v>0.003967850239088412</v>
      </c>
      <c r="R37" s="5"/>
    </row>
    <row r="38" spans="1:18" ht="13.5" thickBot="1">
      <c r="A38" s="4" t="s">
        <v>14</v>
      </c>
      <c r="B38" s="7">
        <v>2492</v>
      </c>
      <c r="C38" s="7">
        <v>1909</v>
      </c>
      <c r="D38" s="7">
        <v>1903</v>
      </c>
      <c r="E38" s="7">
        <v>1892</v>
      </c>
      <c r="F38" s="9">
        <f t="shared" si="3"/>
        <v>0.7660513643659711</v>
      </c>
      <c r="G38" s="8">
        <v>6</v>
      </c>
      <c r="H38" s="8">
        <v>11</v>
      </c>
      <c r="I38" s="10">
        <f aca="true" t="shared" si="6" ref="I38:Q38">I5/($C38-$G38)</f>
        <v>0.21334734629532318</v>
      </c>
      <c r="J38" s="10">
        <f t="shared" si="6"/>
        <v>0.2233315817130846</v>
      </c>
      <c r="K38" s="10">
        <f t="shared" si="6"/>
        <v>0.17183394640042038</v>
      </c>
      <c r="L38" s="10">
        <f t="shared" si="6"/>
        <v>0.16657908565423016</v>
      </c>
      <c r="M38" s="10">
        <f t="shared" si="6"/>
        <v>0.12243825538623226</v>
      </c>
      <c r="N38" s="10">
        <f t="shared" si="6"/>
        <v>0.05622700998423542</v>
      </c>
      <c r="O38" s="10">
        <f t="shared" si="6"/>
        <v>0.02207041513399895</v>
      </c>
      <c r="P38" s="10">
        <f t="shared" si="6"/>
        <v>0.011035207566999475</v>
      </c>
      <c r="Q38" s="10">
        <f t="shared" si="6"/>
        <v>0.007356805044666317</v>
      </c>
      <c r="R38" s="5"/>
    </row>
    <row r="39" spans="1:18" ht="13.5" thickBot="1">
      <c r="A39" s="4" t="s">
        <v>15</v>
      </c>
      <c r="B39" s="7">
        <v>1575</v>
      </c>
      <c r="C39" s="7">
        <v>1254</v>
      </c>
      <c r="D39" s="7">
        <v>1249</v>
      </c>
      <c r="E39" s="7">
        <v>1243</v>
      </c>
      <c r="F39" s="9">
        <f t="shared" si="3"/>
        <v>0.7961904761904762</v>
      </c>
      <c r="G39" s="8">
        <v>5</v>
      </c>
      <c r="H39" s="8">
        <v>6</v>
      </c>
      <c r="I39" s="10">
        <f aca="true" t="shared" si="7" ref="I39:Q39">I6/($C39-$G39)</f>
        <v>0.3498799039231385</v>
      </c>
      <c r="J39" s="10">
        <f t="shared" si="7"/>
        <v>0.15692554043234588</v>
      </c>
      <c r="K39" s="10">
        <f t="shared" si="7"/>
        <v>0.1513210568454764</v>
      </c>
      <c r="L39" s="10">
        <f t="shared" si="7"/>
        <v>0.12089671737389912</v>
      </c>
      <c r="M39" s="10">
        <f t="shared" si="7"/>
        <v>0.0976781425140112</v>
      </c>
      <c r="N39" s="10">
        <f t="shared" si="7"/>
        <v>0.08646917534027222</v>
      </c>
      <c r="O39" s="10">
        <f t="shared" si="7"/>
        <v>0.020816653322658127</v>
      </c>
      <c r="P39" s="10">
        <f t="shared" si="7"/>
        <v>0.008807045636509208</v>
      </c>
      <c r="Q39" s="10">
        <f t="shared" si="7"/>
        <v>0.0024019215372297837</v>
      </c>
      <c r="R39" s="5"/>
    </row>
    <row r="40" spans="1:18" ht="13.5" thickBot="1">
      <c r="A40" s="4" t="s">
        <v>16</v>
      </c>
      <c r="B40" s="7">
        <v>1315</v>
      </c>
      <c r="C40" s="7">
        <v>1068</v>
      </c>
      <c r="D40" s="7">
        <v>1064</v>
      </c>
      <c r="E40" s="7">
        <v>1060</v>
      </c>
      <c r="F40" s="9">
        <f t="shared" si="3"/>
        <v>0.8121673003802281</v>
      </c>
      <c r="G40" s="8">
        <v>4</v>
      </c>
      <c r="H40" s="8">
        <v>4</v>
      </c>
      <c r="I40" s="10">
        <f aca="true" t="shared" si="8" ref="I40:Q40">I7/($C40-$G40)</f>
        <v>0.4107142857142857</v>
      </c>
      <c r="J40" s="10">
        <f t="shared" si="8"/>
        <v>0.17199248120300753</v>
      </c>
      <c r="K40" s="10">
        <f t="shared" si="8"/>
        <v>0.18890977443609022</v>
      </c>
      <c r="L40" s="10">
        <f t="shared" si="8"/>
        <v>0.06484962406015038</v>
      </c>
      <c r="M40" s="10">
        <f t="shared" si="8"/>
        <v>0.06766917293233082</v>
      </c>
      <c r="N40" s="10">
        <f t="shared" si="8"/>
        <v>0.06578947368421052</v>
      </c>
      <c r="O40" s="10">
        <f t="shared" si="8"/>
        <v>0.019736842105263157</v>
      </c>
      <c r="P40" s="10">
        <f t="shared" si="8"/>
        <v>0.005639097744360902</v>
      </c>
      <c r="Q40" s="10">
        <f t="shared" si="8"/>
        <v>0.0009398496240601503</v>
      </c>
      <c r="R40" s="5"/>
    </row>
    <row r="41" spans="1:18" ht="13.5" thickBot="1">
      <c r="A41" s="4" t="s">
        <v>17</v>
      </c>
      <c r="B41" s="7">
        <v>7156</v>
      </c>
      <c r="C41" s="7">
        <v>6015</v>
      </c>
      <c r="D41" s="7">
        <v>5998</v>
      </c>
      <c r="E41" s="7">
        <v>5974</v>
      </c>
      <c r="F41" s="9">
        <f t="shared" si="3"/>
        <v>0.8405533817775294</v>
      </c>
      <c r="G41" s="8">
        <v>17</v>
      </c>
      <c r="H41" s="8">
        <v>24</v>
      </c>
      <c r="I41" s="10">
        <f aca="true" t="shared" si="9" ref="I41:Q41">I8/($C41-$G41)</f>
        <v>0.5201733911303767</v>
      </c>
      <c r="J41" s="10">
        <f t="shared" si="9"/>
        <v>0.09953317772590864</v>
      </c>
      <c r="K41" s="10">
        <f t="shared" si="9"/>
        <v>0.09319773257752584</v>
      </c>
      <c r="L41" s="10">
        <f t="shared" si="9"/>
        <v>0.06568856285428476</v>
      </c>
      <c r="M41" s="10">
        <f t="shared" si="9"/>
        <v>0.07419139713237746</v>
      </c>
      <c r="N41" s="10">
        <f t="shared" si="9"/>
        <v>0.1140380126708903</v>
      </c>
      <c r="O41" s="10">
        <f t="shared" si="9"/>
        <v>0.02217405801933978</v>
      </c>
      <c r="P41" s="10">
        <f t="shared" si="9"/>
        <v>0.004668222740913638</v>
      </c>
      <c r="Q41" s="10">
        <f t="shared" si="9"/>
        <v>0.002334111370456819</v>
      </c>
      <c r="R41" s="5"/>
    </row>
    <row r="42" spans="1:18" ht="13.5" thickBot="1">
      <c r="A42" s="4" t="s">
        <v>18</v>
      </c>
      <c r="B42" s="7">
        <v>6123</v>
      </c>
      <c r="C42" s="7">
        <v>5198</v>
      </c>
      <c r="D42" s="7">
        <v>5188</v>
      </c>
      <c r="E42" s="7">
        <v>5166</v>
      </c>
      <c r="F42" s="9">
        <f t="shared" si="3"/>
        <v>0.8489302629430018</v>
      </c>
      <c r="G42" s="8">
        <v>10</v>
      </c>
      <c r="H42" s="8">
        <v>22</v>
      </c>
      <c r="I42" s="10">
        <f aca="true" t="shared" si="10" ref="I42:Q42">I9/($C42-$G42)</f>
        <v>0.6112181958365459</v>
      </c>
      <c r="J42" s="10">
        <f t="shared" si="10"/>
        <v>0.07941403238242097</v>
      </c>
      <c r="K42" s="10">
        <f t="shared" si="10"/>
        <v>0.06341557440246723</v>
      </c>
      <c r="L42" s="10">
        <f t="shared" si="10"/>
        <v>0.050501156515034694</v>
      </c>
      <c r="M42" s="10">
        <f t="shared" si="10"/>
        <v>0.04992289899768697</v>
      </c>
      <c r="N42" s="10">
        <f t="shared" si="10"/>
        <v>0.1094834232845027</v>
      </c>
      <c r="O42" s="10">
        <f t="shared" si="10"/>
        <v>0.026985350809560524</v>
      </c>
      <c r="P42" s="10">
        <f t="shared" si="10"/>
        <v>0.004240555127216654</v>
      </c>
      <c r="Q42" s="10">
        <f t="shared" si="10"/>
        <v>0.0005782575173477255</v>
      </c>
      <c r="R42" s="5"/>
    </row>
    <row r="43" spans="1:18" ht="13.5" thickBot="1">
      <c r="A43" s="4" t="s">
        <v>19</v>
      </c>
      <c r="B43" s="7">
        <v>2304</v>
      </c>
      <c r="C43" s="7">
        <v>1876</v>
      </c>
      <c r="D43" s="7">
        <v>1870</v>
      </c>
      <c r="E43" s="7">
        <v>1865</v>
      </c>
      <c r="F43" s="9">
        <f t="shared" si="3"/>
        <v>0.8142361111111112</v>
      </c>
      <c r="G43" s="8">
        <v>6</v>
      </c>
      <c r="H43" s="8">
        <v>5</v>
      </c>
      <c r="I43" s="10">
        <f aca="true" t="shared" si="11" ref="I43:Q43">I10/($C43-$G43)</f>
        <v>0.45187165775401067</v>
      </c>
      <c r="J43" s="10">
        <f t="shared" si="11"/>
        <v>0.10962566844919786</v>
      </c>
      <c r="K43" s="10">
        <f t="shared" si="11"/>
        <v>0.10855614973262032</v>
      </c>
      <c r="L43" s="10">
        <f t="shared" si="11"/>
        <v>0.10802139037433155</v>
      </c>
      <c r="M43" s="10">
        <f t="shared" si="11"/>
        <v>0.09037433155080214</v>
      </c>
      <c r="N43" s="10">
        <f t="shared" si="11"/>
        <v>0.09679144385026738</v>
      </c>
      <c r="O43" s="10">
        <f t="shared" si="11"/>
        <v>0.02459893048128342</v>
      </c>
      <c r="P43" s="10">
        <f t="shared" si="11"/>
        <v>0.0032085561497326204</v>
      </c>
      <c r="Q43" s="10">
        <f t="shared" si="11"/>
        <v>0.0042780748663101605</v>
      </c>
      <c r="R43" s="5"/>
    </row>
    <row r="44" spans="1:18" ht="13.5" thickBot="1">
      <c r="A44" s="4" t="s">
        <v>20</v>
      </c>
      <c r="B44" s="7">
        <v>2250</v>
      </c>
      <c r="C44" s="7">
        <v>1707</v>
      </c>
      <c r="D44" s="7">
        <v>1702</v>
      </c>
      <c r="E44" s="7">
        <v>1684</v>
      </c>
      <c r="F44" s="9">
        <f t="shared" si="3"/>
        <v>0.7586666666666667</v>
      </c>
      <c r="G44" s="8">
        <v>5</v>
      </c>
      <c r="H44" s="8">
        <v>18</v>
      </c>
      <c r="I44" s="10">
        <f aca="true" t="shared" si="12" ref="I44:Q44">I11/($C44-$G44)</f>
        <v>0.19036427732079905</v>
      </c>
      <c r="J44" s="10">
        <f t="shared" si="12"/>
        <v>0.2579318448883666</v>
      </c>
      <c r="K44" s="10">
        <f t="shared" si="12"/>
        <v>0.14042303172737955</v>
      </c>
      <c r="L44" s="10">
        <f t="shared" si="12"/>
        <v>0.19330199764982373</v>
      </c>
      <c r="M44" s="10">
        <f t="shared" si="12"/>
        <v>0.1227967097532315</v>
      </c>
      <c r="N44" s="10">
        <f t="shared" si="12"/>
        <v>0.04465334900117509</v>
      </c>
      <c r="O44" s="10">
        <f t="shared" si="12"/>
        <v>0.019388954171562868</v>
      </c>
      <c r="P44" s="10">
        <f t="shared" si="12"/>
        <v>0.014688601645123384</v>
      </c>
      <c r="Q44" s="10">
        <f t="shared" si="12"/>
        <v>0.005875440658049354</v>
      </c>
      <c r="R44" s="5"/>
    </row>
    <row r="45" spans="1:18" ht="13.5" thickBot="1">
      <c r="A45" s="4" t="s">
        <v>21</v>
      </c>
      <c r="B45" s="7">
        <v>3933</v>
      </c>
      <c r="C45" s="7">
        <v>3332</v>
      </c>
      <c r="D45" s="7">
        <v>3322</v>
      </c>
      <c r="E45" s="7">
        <v>3310</v>
      </c>
      <c r="F45" s="9">
        <f t="shared" si="3"/>
        <v>0.8471904398677854</v>
      </c>
      <c r="G45" s="8">
        <v>10</v>
      </c>
      <c r="H45" s="8">
        <v>12</v>
      </c>
      <c r="I45" s="10">
        <f aca="true" t="shared" si="13" ref="I45:Q45">I12/($C45-$G45)</f>
        <v>0.5644190246839254</v>
      </c>
      <c r="J45" s="10">
        <f t="shared" si="13"/>
        <v>0.09662853702588801</v>
      </c>
      <c r="K45" s="10">
        <f t="shared" si="13"/>
        <v>0.08699578567128236</v>
      </c>
      <c r="L45" s="10">
        <f t="shared" si="13"/>
        <v>0.060204695966285374</v>
      </c>
      <c r="M45" s="10">
        <f t="shared" si="13"/>
        <v>0.053883202889825406</v>
      </c>
      <c r="N45" s="10">
        <f t="shared" si="13"/>
        <v>0.09873570138470801</v>
      </c>
      <c r="O45" s="10">
        <f t="shared" si="13"/>
        <v>0.029500301023479832</v>
      </c>
      <c r="P45" s="10">
        <f t="shared" si="13"/>
        <v>0.0039133052378085495</v>
      </c>
      <c r="Q45" s="10">
        <f t="shared" si="13"/>
        <v>0.002107164358819988</v>
      </c>
      <c r="R45" s="5"/>
    </row>
    <row r="46" spans="1:18" ht="13.5" thickBot="1">
      <c r="A46" s="4" t="s">
        <v>22</v>
      </c>
      <c r="B46" s="7">
        <v>630</v>
      </c>
      <c r="C46" s="7">
        <v>402</v>
      </c>
      <c r="D46" s="7">
        <v>402</v>
      </c>
      <c r="E46" s="7">
        <v>399</v>
      </c>
      <c r="F46" s="9">
        <f t="shared" si="3"/>
        <v>0.638095238095238</v>
      </c>
      <c r="G46" s="8">
        <v>0</v>
      </c>
      <c r="H46" s="8">
        <v>3</v>
      </c>
      <c r="I46" s="10">
        <f aca="true" t="shared" si="14" ref="I46:Q46">I13/($C46-$G46)</f>
        <v>0.18407960199004975</v>
      </c>
      <c r="J46" s="10">
        <f t="shared" si="14"/>
        <v>0.263681592039801</v>
      </c>
      <c r="K46" s="10">
        <f t="shared" si="14"/>
        <v>0.15422885572139303</v>
      </c>
      <c r="L46" s="10">
        <f t="shared" si="14"/>
        <v>0.16417910447761194</v>
      </c>
      <c r="M46" s="10">
        <f t="shared" si="14"/>
        <v>0.14676616915422885</v>
      </c>
      <c r="N46" s="10">
        <f t="shared" si="14"/>
        <v>0.04477611940298507</v>
      </c>
      <c r="O46" s="10">
        <f t="shared" si="14"/>
        <v>0.01990049751243781</v>
      </c>
      <c r="P46" s="10">
        <f t="shared" si="14"/>
        <v>0.012437810945273632</v>
      </c>
      <c r="Q46" s="10">
        <f t="shared" si="14"/>
        <v>0.0024875621890547263</v>
      </c>
      <c r="R46" s="5"/>
    </row>
    <row r="47" spans="1:18" ht="13.5" thickBot="1">
      <c r="A47" s="4" t="s">
        <v>23</v>
      </c>
      <c r="B47" s="7">
        <v>5006</v>
      </c>
      <c r="C47" s="7">
        <v>3783</v>
      </c>
      <c r="D47" s="7">
        <v>3771</v>
      </c>
      <c r="E47" s="7">
        <v>3753</v>
      </c>
      <c r="F47" s="9">
        <f t="shared" si="3"/>
        <v>0.7556931681981622</v>
      </c>
      <c r="G47" s="8">
        <v>12</v>
      </c>
      <c r="H47" s="8">
        <v>18</v>
      </c>
      <c r="I47" s="10">
        <f aca="true" t="shared" si="15" ref="I47:Q47">I14/($C47-$G47)</f>
        <v>0.2498011137629276</v>
      </c>
      <c r="J47" s="10">
        <f t="shared" si="15"/>
        <v>0.19968178202068418</v>
      </c>
      <c r="K47" s="10">
        <f t="shared" si="15"/>
        <v>0.17714134181914612</v>
      </c>
      <c r="L47" s="10">
        <f t="shared" si="15"/>
        <v>0.14293290904269423</v>
      </c>
      <c r="M47" s="10">
        <f t="shared" si="15"/>
        <v>0.11800583399628746</v>
      </c>
      <c r="N47" s="10">
        <f t="shared" si="15"/>
        <v>0.07106868204720233</v>
      </c>
      <c r="O47" s="10">
        <f t="shared" si="15"/>
        <v>0.022275258552108195</v>
      </c>
      <c r="P47" s="10">
        <f t="shared" si="15"/>
        <v>0.0098117210289048</v>
      </c>
      <c r="Q47" s="10">
        <f t="shared" si="15"/>
        <v>0.004508088040307611</v>
      </c>
      <c r="R47" s="5"/>
    </row>
    <row r="48" spans="1:18" ht="13.5" thickBot="1">
      <c r="A48" s="4" t="s">
        <v>24</v>
      </c>
      <c r="B48" s="7">
        <v>5190</v>
      </c>
      <c r="C48" s="7">
        <v>4243</v>
      </c>
      <c r="D48" s="7">
        <v>4218</v>
      </c>
      <c r="E48" s="7">
        <v>4202</v>
      </c>
      <c r="F48" s="9">
        <f t="shared" si="3"/>
        <v>0.8175337186897881</v>
      </c>
      <c r="G48" s="8">
        <v>25</v>
      </c>
      <c r="H48" s="8">
        <v>16</v>
      </c>
      <c r="I48" s="10">
        <f aca="true" t="shared" si="16" ref="I48:Q48">I15/($C48-$G48)</f>
        <v>0.3060692271218587</v>
      </c>
      <c r="J48" s="10">
        <f t="shared" si="16"/>
        <v>0.17614983404457088</v>
      </c>
      <c r="K48" s="10">
        <f t="shared" si="16"/>
        <v>0.14983404457088667</v>
      </c>
      <c r="L48" s="10">
        <f t="shared" si="16"/>
        <v>0.12731152204836416</v>
      </c>
      <c r="M48" s="10">
        <f t="shared" si="16"/>
        <v>0.11332385016595543</v>
      </c>
      <c r="N48" s="10">
        <f t="shared" si="16"/>
        <v>0.08511142721669038</v>
      </c>
      <c r="O48" s="10">
        <f t="shared" si="16"/>
        <v>0.0215742057847321</v>
      </c>
      <c r="P48" s="10">
        <f t="shared" si="16"/>
        <v>0.011616880037932669</v>
      </c>
      <c r="Q48" s="10">
        <f t="shared" si="16"/>
        <v>0.005215742057847321</v>
      </c>
      <c r="R48" s="5"/>
    </row>
    <row r="49" spans="1:18" ht="13.5" thickBot="1">
      <c r="A49" s="4" t="s">
        <v>25</v>
      </c>
      <c r="B49" s="7">
        <v>2708</v>
      </c>
      <c r="C49" s="7">
        <v>1879</v>
      </c>
      <c r="D49" s="7">
        <v>1871</v>
      </c>
      <c r="E49" s="7">
        <v>1863</v>
      </c>
      <c r="F49" s="9">
        <f t="shared" si="3"/>
        <v>0.6938700147710487</v>
      </c>
      <c r="G49" s="8">
        <v>8</v>
      </c>
      <c r="H49" s="8">
        <v>8</v>
      </c>
      <c r="I49" s="10">
        <f aca="true" t="shared" si="17" ref="I49:Q49">I16/($C49-$G49)</f>
        <v>0.07642971672902191</v>
      </c>
      <c r="J49" s="10">
        <f t="shared" si="17"/>
        <v>0.3201496525921967</v>
      </c>
      <c r="K49" s="10">
        <f t="shared" si="17"/>
        <v>0.21485836451095672</v>
      </c>
      <c r="L49" s="10">
        <f t="shared" si="17"/>
        <v>0.20149652592196687</v>
      </c>
      <c r="M49" s="10">
        <f t="shared" si="17"/>
        <v>0.12292891501870658</v>
      </c>
      <c r="N49" s="10">
        <f t="shared" si="17"/>
        <v>0.02779262426509888</v>
      </c>
      <c r="O49" s="10">
        <f t="shared" si="17"/>
        <v>0.009086050240513094</v>
      </c>
      <c r="P49" s="10">
        <f t="shared" si="17"/>
        <v>0.009086050240513094</v>
      </c>
      <c r="Q49" s="10">
        <f t="shared" si="17"/>
        <v>0.01389631213254944</v>
      </c>
      <c r="R49" s="5"/>
    </row>
    <row r="50" spans="1:18" ht="13.5" thickBot="1">
      <c r="A50" s="4" t="s">
        <v>26</v>
      </c>
      <c r="B50" s="7">
        <v>10178</v>
      </c>
      <c r="C50" s="7">
        <v>6767</v>
      </c>
      <c r="D50" s="7">
        <v>6727</v>
      </c>
      <c r="E50" s="7">
        <v>6694</v>
      </c>
      <c r="F50" s="9">
        <f t="shared" si="3"/>
        <v>0.6648653959520534</v>
      </c>
      <c r="G50" s="8">
        <v>40</v>
      </c>
      <c r="H50" s="8">
        <v>33</v>
      </c>
      <c r="I50" s="10">
        <f aca="true" t="shared" si="18" ref="I50:Q50">I17/($C50-$G50)</f>
        <v>0.11788315742530102</v>
      </c>
      <c r="J50" s="10">
        <f t="shared" si="18"/>
        <v>0.33640552995391704</v>
      </c>
      <c r="K50" s="10">
        <f t="shared" si="18"/>
        <v>0.18611565333729746</v>
      </c>
      <c r="L50" s="10">
        <f t="shared" si="18"/>
        <v>0.17898022892819979</v>
      </c>
      <c r="M50" s="10">
        <f t="shared" si="18"/>
        <v>0.10628809276051732</v>
      </c>
      <c r="N50" s="10">
        <f t="shared" si="18"/>
        <v>0.04266389177939646</v>
      </c>
      <c r="O50" s="10">
        <f t="shared" si="18"/>
        <v>0.010257172588077896</v>
      </c>
      <c r="P50" s="10">
        <f t="shared" si="18"/>
        <v>0.01040582726326743</v>
      </c>
      <c r="Q50" s="10">
        <f t="shared" si="18"/>
        <v>0.006094841682770923</v>
      </c>
      <c r="R50" s="5"/>
    </row>
    <row r="51" spans="1:18" ht="13.5" thickBot="1">
      <c r="A51" s="4" t="s">
        <v>27</v>
      </c>
      <c r="B51" s="7">
        <v>1634</v>
      </c>
      <c r="C51" s="7">
        <v>1116</v>
      </c>
      <c r="D51" s="7">
        <v>1115</v>
      </c>
      <c r="E51" s="7">
        <v>1112</v>
      </c>
      <c r="F51" s="9">
        <f t="shared" si="3"/>
        <v>0.6829865361077111</v>
      </c>
      <c r="G51" s="8">
        <v>1</v>
      </c>
      <c r="H51" s="8">
        <v>3</v>
      </c>
      <c r="I51" s="10">
        <f aca="true" t="shared" si="19" ref="I51:Q51">I18/($C51-$G51)</f>
        <v>0.1031390134529148</v>
      </c>
      <c r="J51" s="10">
        <f t="shared" si="19"/>
        <v>0.2807174887892377</v>
      </c>
      <c r="K51" s="10">
        <f t="shared" si="19"/>
        <v>0.21524663677130046</v>
      </c>
      <c r="L51" s="10">
        <f t="shared" si="19"/>
        <v>0.2062780269058296</v>
      </c>
      <c r="M51" s="10">
        <f t="shared" si="19"/>
        <v>0.15336322869955157</v>
      </c>
      <c r="N51" s="10">
        <f t="shared" si="19"/>
        <v>0.0242152466367713</v>
      </c>
      <c r="O51" s="10">
        <f t="shared" si="19"/>
        <v>0.0053811659192825115</v>
      </c>
      <c r="P51" s="10">
        <f t="shared" si="19"/>
        <v>0.003587443946188341</v>
      </c>
      <c r="Q51" s="10">
        <f t="shared" si="19"/>
        <v>0.0053811659192825115</v>
      </c>
      <c r="R51" s="5"/>
    </row>
    <row r="52" spans="1:18" ht="13.5" thickBot="1">
      <c r="A52" s="4" t="s">
        <v>28</v>
      </c>
      <c r="B52" s="7">
        <v>9384</v>
      </c>
      <c r="C52" s="7">
        <v>7565</v>
      </c>
      <c r="D52" s="7">
        <v>7541</v>
      </c>
      <c r="E52" s="7">
        <v>7513</v>
      </c>
      <c r="F52" s="9">
        <f t="shared" si="3"/>
        <v>0.8061594202898551</v>
      </c>
      <c r="G52" s="8">
        <v>24</v>
      </c>
      <c r="H52" s="8">
        <v>28</v>
      </c>
      <c r="I52" s="10">
        <f aca="true" t="shared" si="20" ref="I52:Q52">I19/($C52-$G52)</f>
        <v>0.14228882111125846</v>
      </c>
      <c r="J52" s="10">
        <f t="shared" si="20"/>
        <v>0.2260973345710118</v>
      </c>
      <c r="K52" s="10">
        <f t="shared" si="20"/>
        <v>0.2256995093488927</v>
      </c>
      <c r="L52" s="10">
        <f t="shared" si="20"/>
        <v>0.17013658665959422</v>
      </c>
      <c r="M52" s="10">
        <f t="shared" si="20"/>
        <v>0.1507757591831322</v>
      </c>
      <c r="N52" s="10">
        <f t="shared" si="20"/>
        <v>0.052247712504972815</v>
      </c>
      <c r="O52" s="10">
        <f t="shared" si="20"/>
        <v>0.014321707996286964</v>
      </c>
      <c r="P52" s="10">
        <f t="shared" si="20"/>
        <v>0.008752154886619812</v>
      </c>
      <c r="Q52" s="10">
        <f t="shared" si="20"/>
        <v>0.005967378331786235</v>
      </c>
      <c r="R52" s="5"/>
    </row>
    <row r="53" spans="1:18" ht="13.5" thickBot="1">
      <c r="A53" s="4" t="s">
        <v>29</v>
      </c>
      <c r="B53" s="7">
        <v>3837</v>
      </c>
      <c r="C53" s="7">
        <v>2698</v>
      </c>
      <c r="D53" s="7">
        <v>2686</v>
      </c>
      <c r="E53" s="7">
        <v>2684</v>
      </c>
      <c r="F53" s="9">
        <f t="shared" si="3"/>
        <v>0.7031535053427157</v>
      </c>
      <c r="G53" s="8">
        <v>12</v>
      </c>
      <c r="H53" s="8">
        <v>2</v>
      </c>
      <c r="I53" s="10">
        <f aca="true" t="shared" si="21" ref="I53:Q53">I20/($C53-$G53)</f>
        <v>0.11169024571854058</v>
      </c>
      <c r="J53" s="10">
        <f t="shared" si="21"/>
        <v>0.31831720029784066</v>
      </c>
      <c r="K53" s="10">
        <f t="shared" si="21"/>
        <v>0.1727475800446761</v>
      </c>
      <c r="L53" s="10">
        <f t="shared" si="21"/>
        <v>0.18317200297840655</v>
      </c>
      <c r="M53" s="10">
        <f t="shared" si="21"/>
        <v>0.14743112434847358</v>
      </c>
      <c r="N53" s="10">
        <f t="shared" si="21"/>
        <v>0.03983618763961281</v>
      </c>
      <c r="O53" s="10">
        <f t="shared" si="21"/>
        <v>0.011913626209977662</v>
      </c>
      <c r="P53" s="10">
        <f t="shared" si="21"/>
        <v>0.01154132539091586</v>
      </c>
      <c r="Q53" s="10">
        <f t="shared" si="21"/>
        <v>0.0026061057334326137</v>
      </c>
      <c r="R53" s="5"/>
    </row>
    <row r="54" spans="1:18" ht="13.5" thickBot="1">
      <c r="A54" s="4" t="s">
        <v>30</v>
      </c>
      <c r="B54" s="7">
        <v>7962</v>
      </c>
      <c r="C54" s="7">
        <v>6671</v>
      </c>
      <c r="D54" s="7">
        <v>6654</v>
      </c>
      <c r="E54" s="7">
        <v>6624</v>
      </c>
      <c r="F54" s="9">
        <f t="shared" si="3"/>
        <v>0.8378548103491585</v>
      </c>
      <c r="G54" s="8">
        <v>17</v>
      </c>
      <c r="H54" s="8">
        <v>30</v>
      </c>
      <c r="I54" s="10">
        <f aca="true" t="shared" si="22" ref="I54:Q54">I21/($C54-$G54)</f>
        <v>0.4549143372407574</v>
      </c>
      <c r="J54" s="10">
        <f t="shared" si="22"/>
        <v>0.11061015930267508</v>
      </c>
      <c r="K54" s="10">
        <f t="shared" si="22"/>
        <v>0.1250375713856327</v>
      </c>
      <c r="L54" s="10">
        <f t="shared" si="22"/>
        <v>0.08926961226330027</v>
      </c>
      <c r="M54" s="10">
        <f t="shared" si="22"/>
        <v>0.07980162308385934</v>
      </c>
      <c r="N54" s="10">
        <f t="shared" si="22"/>
        <v>0.10685302073940486</v>
      </c>
      <c r="O54" s="10">
        <f t="shared" si="22"/>
        <v>0.019086263901412683</v>
      </c>
      <c r="P54" s="10">
        <f t="shared" si="22"/>
        <v>0.007213706041478809</v>
      </c>
      <c r="Q54" s="10">
        <f t="shared" si="22"/>
        <v>0.002705139765554554</v>
      </c>
      <c r="R54" s="5"/>
    </row>
    <row r="55" spans="1:18" ht="13.5" thickBot="1">
      <c r="A55" s="4" t="s">
        <v>31</v>
      </c>
      <c r="B55" s="7">
        <v>9352</v>
      </c>
      <c r="C55" s="7">
        <v>7355</v>
      </c>
      <c r="D55" s="7">
        <v>7338</v>
      </c>
      <c r="E55" s="7">
        <v>7311</v>
      </c>
      <c r="F55" s="9">
        <f t="shared" si="3"/>
        <v>0.7864627887082977</v>
      </c>
      <c r="G55" s="8">
        <v>17</v>
      </c>
      <c r="H55" s="8">
        <v>27</v>
      </c>
      <c r="I55" s="10">
        <f aca="true" t="shared" si="23" ref="I55:Q55">I22/($C55-$G55)</f>
        <v>0.1539929136004361</v>
      </c>
      <c r="J55" s="10">
        <f t="shared" si="23"/>
        <v>0.21136549468520033</v>
      </c>
      <c r="K55" s="10">
        <f t="shared" si="23"/>
        <v>0.2224039247751431</v>
      </c>
      <c r="L55" s="10">
        <f t="shared" si="23"/>
        <v>0.18751703461433633</v>
      </c>
      <c r="M55" s="10">
        <f t="shared" si="23"/>
        <v>0.1396838375579177</v>
      </c>
      <c r="N55" s="10">
        <f t="shared" si="23"/>
        <v>0.05124011992368493</v>
      </c>
      <c r="O55" s="10">
        <f t="shared" si="23"/>
        <v>0.015126737530662305</v>
      </c>
      <c r="P55" s="10">
        <f t="shared" si="23"/>
        <v>0.007904061052057782</v>
      </c>
      <c r="Q55" s="10">
        <f t="shared" si="23"/>
        <v>0.007086399563913873</v>
      </c>
      <c r="R55" s="5"/>
    </row>
    <row r="56" spans="1:18" ht="13.5" thickBot="1">
      <c r="A56" s="4" t="s">
        <v>32</v>
      </c>
      <c r="B56" s="7">
        <v>6360</v>
      </c>
      <c r="C56" s="7">
        <v>4991</v>
      </c>
      <c r="D56" s="7">
        <v>4967</v>
      </c>
      <c r="E56" s="7">
        <v>4939</v>
      </c>
      <c r="F56" s="9">
        <f t="shared" si="3"/>
        <v>0.7847484276729559</v>
      </c>
      <c r="G56" s="8">
        <v>24</v>
      </c>
      <c r="H56" s="8">
        <v>28</v>
      </c>
      <c r="I56" s="10">
        <f aca="true" t="shared" si="24" ref="I56:Q56">I23/($C56-$G56)</f>
        <v>0.32514596335816387</v>
      </c>
      <c r="J56" s="10">
        <f t="shared" si="24"/>
        <v>0.17515602979665795</v>
      </c>
      <c r="K56" s="10">
        <f t="shared" si="24"/>
        <v>0.1544191664988927</v>
      </c>
      <c r="L56" s="10">
        <f t="shared" si="24"/>
        <v>0.11979061807932354</v>
      </c>
      <c r="M56" s="10">
        <f t="shared" si="24"/>
        <v>0.09905375478155828</v>
      </c>
      <c r="N56" s="10">
        <f t="shared" si="24"/>
        <v>0.08818200120797262</v>
      </c>
      <c r="O56" s="10">
        <f t="shared" si="24"/>
        <v>0.01912623313871552</v>
      </c>
      <c r="P56" s="10">
        <f t="shared" si="24"/>
        <v>0.009865109724179585</v>
      </c>
      <c r="Q56" s="10">
        <f t="shared" si="24"/>
        <v>0.0036239178578618887</v>
      </c>
      <c r="R56" s="5"/>
    </row>
    <row r="57" spans="1:18" ht="13.5" thickBot="1">
      <c r="A57" s="4" t="s">
        <v>33</v>
      </c>
      <c r="B57" s="7">
        <v>10246</v>
      </c>
      <c r="C57" s="7">
        <v>7489</v>
      </c>
      <c r="D57" s="7">
        <v>7454</v>
      </c>
      <c r="E57" s="7">
        <v>7427</v>
      </c>
      <c r="F57" s="9">
        <f t="shared" si="3"/>
        <v>0.7309193831739216</v>
      </c>
      <c r="G57" s="8">
        <v>35</v>
      </c>
      <c r="H57" s="8">
        <v>27</v>
      </c>
      <c r="I57" s="10">
        <f aca="true" t="shared" si="25" ref="I57:Q57">I24/($C57-$G57)</f>
        <v>0.12570431982828012</v>
      </c>
      <c r="J57" s="10">
        <f t="shared" si="25"/>
        <v>0.2916554869868527</v>
      </c>
      <c r="K57" s="10">
        <f t="shared" si="25"/>
        <v>0.1892943386101422</v>
      </c>
      <c r="L57" s="10">
        <f t="shared" si="25"/>
        <v>0.17856184598873087</v>
      </c>
      <c r="M57" s="10">
        <f t="shared" si="25"/>
        <v>0.13898577944727664</v>
      </c>
      <c r="N57" s="10">
        <f t="shared" si="25"/>
        <v>0.046015562114301044</v>
      </c>
      <c r="O57" s="10">
        <f t="shared" si="25"/>
        <v>0.011671585725784814</v>
      </c>
      <c r="P57" s="10">
        <f t="shared" si="25"/>
        <v>0.010061711832573116</v>
      </c>
      <c r="Q57" s="10">
        <f t="shared" si="25"/>
        <v>0.004427153206332171</v>
      </c>
      <c r="R57" s="5"/>
    </row>
    <row r="58" spans="1:18" ht="13.5" thickBot="1">
      <c r="A58" s="4" t="s">
        <v>34</v>
      </c>
      <c r="B58" s="7">
        <v>7300</v>
      </c>
      <c r="C58" s="7">
        <v>5108</v>
      </c>
      <c r="D58" s="7">
        <v>5081</v>
      </c>
      <c r="E58" s="7">
        <v>5062</v>
      </c>
      <c r="F58" s="9">
        <f t="shared" si="3"/>
        <v>0.6997260273972603</v>
      </c>
      <c r="G58" s="8">
        <v>27</v>
      </c>
      <c r="H58" s="8">
        <v>19</v>
      </c>
      <c r="I58" s="10">
        <f aca="true" t="shared" si="26" ref="I58:Q58">I25/($C58-$G58)</f>
        <v>0.16945483172603817</v>
      </c>
      <c r="J58" s="10">
        <f t="shared" si="26"/>
        <v>0.2838024011021453</v>
      </c>
      <c r="K58" s="10">
        <f t="shared" si="26"/>
        <v>0.16748671521354064</v>
      </c>
      <c r="L58" s="10">
        <f t="shared" si="26"/>
        <v>0.1519385947648101</v>
      </c>
      <c r="M58" s="10">
        <f t="shared" si="26"/>
        <v>0.1279275733123401</v>
      </c>
      <c r="N58" s="10">
        <f t="shared" si="26"/>
        <v>0.06278291674867152</v>
      </c>
      <c r="O58" s="10">
        <f t="shared" si="26"/>
        <v>0.015941743751230072</v>
      </c>
      <c r="P58" s="10">
        <f t="shared" si="26"/>
        <v>0.011808699074985239</v>
      </c>
      <c r="Q58" s="10">
        <f t="shared" si="26"/>
        <v>0.005117102932493603</v>
      </c>
      <c r="R58" s="5"/>
    </row>
    <row r="59" spans="1:18" ht="13.5" thickBot="1">
      <c r="A59" s="4" t="s">
        <v>35</v>
      </c>
      <c r="B59" s="7">
        <v>8988</v>
      </c>
      <c r="C59" s="7">
        <v>6505</v>
      </c>
      <c r="D59" s="7">
        <v>6489</v>
      </c>
      <c r="E59" s="7">
        <v>6466</v>
      </c>
      <c r="F59" s="9">
        <f t="shared" si="3"/>
        <v>0.7237427681352915</v>
      </c>
      <c r="G59" s="8">
        <v>16</v>
      </c>
      <c r="H59" s="8">
        <v>23</v>
      </c>
      <c r="I59" s="10">
        <f aca="true" t="shared" si="27" ref="I59:Q59">I26/($C59-$G59)</f>
        <v>0.09739559254122361</v>
      </c>
      <c r="J59" s="10">
        <f t="shared" si="27"/>
        <v>0.35336723686238247</v>
      </c>
      <c r="K59" s="10">
        <f t="shared" si="27"/>
        <v>0.19170904607797812</v>
      </c>
      <c r="L59" s="10">
        <f t="shared" si="27"/>
        <v>0.16581907844043767</v>
      </c>
      <c r="M59" s="10">
        <f t="shared" si="27"/>
        <v>0.12297734627831715</v>
      </c>
      <c r="N59" s="10">
        <f t="shared" si="27"/>
        <v>0.0394513792572045</v>
      </c>
      <c r="O59" s="10">
        <f t="shared" si="27"/>
        <v>0.009554630913854214</v>
      </c>
      <c r="P59" s="10">
        <f t="shared" si="27"/>
        <v>0.01124980736631222</v>
      </c>
      <c r="Q59" s="10">
        <f t="shared" si="27"/>
        <v>0.004931422407150563</v>
      </c>
      <c r="R59" s="5"/>
    </row>
    <row r="60" spans="1:18" ht="13.5" thickBot="1">
      <c r="A60" s="4" t="s">
        <v>36</v>
      </c>
      <c r="B60" s="7">
        <v>12257</v>
      </c>
      <c r="C60" s="7">
        <v>9123</v>
      </c>
      <c r="D60" s="7">
        <v>9084</v>
      </c>
      <c r="E60" s="7">
        <v>9048</v>
      </c>
      <c r="F60" s="9">
        <f t="shared" si="3"/>
        <v>0.744309374235131</v>
      </c>
      <c r="G60" s="8">
        <v>39</v>
      </c>
      <c r="H60" s="8">
        <v>36</v>
      </c>
      <c r="I60" s="10">
        <f aca="true" t="shared" si="28" ref="I60:Q60">I27/($C60-$G60)</f>
        <v>0.12230295024218406</v>
      </c>
      <c r="J60" s="10">
        <f t="shared" si="28"/>
        <v>0.32188463232056364</v>
      </c>
      <c r="K60" s="10">
        <f t="shared" si="28"/>
        <v>0.18571114046675474</v>
      </c>
      <c r="L60" s="10">
        <f t="shared" si="28"/>
        <v>0.16578599735799207</v>
      </c>
      <c r="M60" s="10">
        <f t="shared" si="28"/>
        <v>0.13210039630118892</v>
      </c>
      <c r="N60" s="10">
        <f t="shared" si="28"/>
        <v>0.03896961690885073</v>
      </c>
      <c r="O60" s="10">
        <f t="shared" si="28"/>
        <v>0.01398062527520916</v>
      </c>
      <c r="P60" s="10">
        <f t="shared" si="28"/>
        <v>0.010347864376926464</v>
      </c>
      <c r="Q60" s="10">
        <f t="shared" si="28"/>
        <v>0.004953764861294584</v>
      </c>
      <c r="R60" s="5"/>
    </row>
    <row r="61" spans="1:18" ht="13.5" thickBot="1">
      <c r="A61" s="4" t="s">
        <v>37</v>
      </c>
      <c r="B61" s="7">
        <v>7599</v>
      </c>
      <c r="C61" s="7">
        <v>4401</v>
      </c>
      <c r="D61" s="7">
        <v>4394</v>
      </c>
      <c r="E61" s="7">
        <v>4371</v>
      </c>
      <c r="F61" s="9">
        <f t="shared" si="3"/>
        <v>0.5791551519936834</v>
      </c>
      <c r="G61" s="8">
        <v>7</v>
      </c>
      <c r="H61" s="8">
        <v>23</v>
      </c>
      <c r="I61" s="10">
        <f aca="true" t="shared" si="29" ref="I61:Q61">I28/($C61-$G61)</f>
        <v>0.12608101957214382</v>
      </c>
      <c r="J61" s="10">
        <f t="shared" si="29"/>
        <v>0.3154301319981793</v>
      </c>
      <c r="K61" s="10">
        <f t="shared" si="29"/>
        <v>0.1843422849340009</v>
      </c>
      <c r="L61" s="10">
        <f t="shared" si="29"/>
        <v>0.21074192080109239</v>
      </c>
      <c r="M61" s="10">
        <f t="shared" si="29"/>
        <v>0.09717796995903505</v>
      </c>
      <c r="N61" s="10">
        <f t="shared" si="29"/>
        <v>0.033682294037323625</v>
      </c>
      <c r="O61" s="10">
        <f t="shared" si="29"/>
        <v>0.014337733272644515</v>
      </c>
      <c r="P61" s="10">
        <f t="shared" si="29"/>
        <v>0.008192990441511151</v>
      </c>
      <c r="Q61" s="10">
        <f t="shared" si="29"/>
        <v>0.004779244424214839</v>
      </c>
      <c r="R61" s="5"/>
    </row>
    <row r="62" spans="1:18" ht="13.5" thickBot="1">
      <c r="A62" s="4" t="s">
        <v>38</v>
      </c>
      <c r="B62" s="7">
        <v>3712</v>
      </c>
      <c r="C62" s="7">
        <v>2670</v>
      </c>
      <c r="D62" s="7">
        <v>2666</v>
      </c>
      <c r="E62" s="7">
        <v>2663</v>
      </c>
      <c r="F62" s="9">
        <f t="shared" si="3"/>
        <v>0.7192887931034483</v>
      </c>
      <c r="G62" s="8">
        <v>4</v>
      </c>
      <c r="H62" s="8">
        <v>3</v>
      </c>
      <c r="I62" s="10">
        <f aca="true" t="shared" si="30" ref="I62:Q62">I29/($C62-$G62)</f>
        <v>0.12978244561140284</v>
      </c>
      <c r="J62" s="10">
        <f t="shared" si="30"/>
        <v>0.2940735183795949</v>
      </c>
      <c r="K62" s="10">
        <f t="shared" si="30"/>
        <v>0.19692423105776444</v>
      </c>
      <c r="L62" s="10">
        <f t="shared" si="30"/>
        <v>0.17554388597149287</v>
      </c>
      <c r="M62" s="10">
        <f t="shared" si="30"/>
        <v>0.12678169542385595</v>
      </c>
      <c r="N62" s="10">
        <f t="shared" si="30"/>
        <v>0.04913728432108027</v>
      </c>
      <c r="O62" s="10">
        <f t="shared" si="30"/>
        <v>0.010127531882970742</v>
      </c>
      <c r="P62" s="10">
        <f t="shared" si="30"/>
        <v>0.009377344336084021</v>
      </c>
      <c r="Q62" s="10">
        <f t="shared" si="30"/>
        <v>0.007126781695423856</v>
      </c>
      <c r="R62" s="5"/>
    </row>
    <row r="63" ht="12.75">
      <c r="R63" s="5"/>
    </row>
    <row r="64" ht="12.75">
      <c r="I64" s="5"/>
    </row>
  </sheetData>
  <sheetProtection/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Planas Dueso, Eulalia</cp:lastModifiedBy>
  <dcterms:modified xsi:type="dcterms:W3CDTF">2015-09-28T12:14:49Z</dcterms:modified>
  <cp:category/>
  <cp:version/>
  <cp:contentType/>
  <cp:contentStatus/>
</cp:coreProperties>
</file>