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rris_valors percent_absolut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<sst xmlns="http://schemas.openxmlformats.org/spreadsheetml/2006/main" count="108" uniqueCount="55">
  <si>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>Eleccions Autonòmiques 2021. Resultats provisionals a Badalona per barris amb valors absoluts.</t>
  </si>
  <si>
    <t>ZONA</t>
  </si>
  <si>
    <t>CENS</t>
  </si>
  <si>
    <t>Vots totals</t>
  </si>
  <si>
    <t>Vots electorals</t>
  </si>
  <si>
    <t>Vots candidats</t>
  </si>
  <si>
    <t>VOTS_INTERV</t>
  </si>
  <si>
    <t>% Participació</t>
  </si>
  <si>
    <t>Vots nuls</t>
  </si>
  <si>
    <t>Vots blanc</t>
  </si>
  <si>
    <t>PSC-PSOE</t>
  </si>
  <si>
    <t>ERC</t>
  </si>
  <si>
    <t>JxCAT</t>
  </si>
  <si>
    <t>VOX</t>
  </si>
  <si>
    <t>ECP-PEC</t>
  </si>
  <si>
    <t>Cs</t>
  </si>
  <si>
    <t>PP</t>
  </si>
  <si>
    <t>CUP-G</t>
  </si>
  <si>
    <t>PdeCAT</t>
  </si>
  <si>
    <t>RECORTES-CERO-GV-M</t>
  </si>
  <si>
    <t>PCTC</t>
  </si>
  <si>
    <t>MPIC</t>
  </si>
  <si>
    <t>FNC</t>
  </si>
  <si>
    <t>IZQP</t>
  </si>
  <si>
    <t>PNC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</si>
  <si>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</si>
  <si>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</si>
  <si>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</si>
  <si>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</si>
  <si>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</si>
  <si>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</si>
  <si>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</si>
  <si>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</si>
  <si>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</si>
  <si>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</si>
  <si>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</si>
  <si>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</si>
  <si>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</si>
  <si>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</si>
  <si>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</si>
  <si>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</si>
  <si>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</si>
  <si>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</si>
  <si>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</si>
  <si>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</si>
  <si>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</si>
  <si>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</si>
  <si>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</si>
  <si>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</si>
  <si>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</si>
  <si>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</si>
  <si>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</si>
  <si>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</si>
  <si>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Totals</t>
  </si>
  <si>
    <t>Eleccions Autonòmiques 2021. Resultats provisionals a Badalona per barris en percentatge.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</si>
</sst>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"/>
    <numFmt numFmtId="167" formatCode="0.00\ %"/>
    <numFmt numFmtId="168" formatCode="#,###"/>
  </numFmts>
  <fonts count="21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7" borderId="0" applyNumberFormat="0" applyBorder="0" applyAlignment="0" applyProtection="0"/>
    <xf numFmtId="164" fontId="5" fillId="13" borderId="1" applyNumberFormat="0" applyAlignment="0" applyProtection="0"/>
    <xf numFmtId="164" fontId="6" fillId="0" borderId="2" applyNumberFormat="0" applyFill="0" applyAlignment="0" applyProtection="0"/>
    <xf numFmtId="164" fontId="7" fillId="9" borderId="3" applyNumberFormat="0" applyAlignment="0" applyProtection="0"/>
    <xf numFmtId="164" fontId="8" fillId="0" borderId="4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3" applyNumberFormat="0" applyAlignment="0" applyProtection="0"/>
    <xf numFmtId="164" fontId="11" fillId="14" borderId="0" applyNumberFormat="0" applyBorder="0" applyAlignment="0" applyProtection="0"/>
    <xf numFmtId="164" fontId="12" fillId="10" borderId="0" applyNumberFormat="0" applyBorder="0" applyAlignment="0" applyProtection="0"/>
    <xf numFmtId="164" fontId="0" fillId="5" borderId="5" applyNumberFormat="0" applyAlignment="0" applyProtection="0"/>
    <xf numFmtId="164" fontId="13" fillId="9" borderId="6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9" fillId="0" borderId="9" applyNumberFormat="0" applyFill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3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2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0" fillId="9" borderId="10" xfId="0" applyFont="1" applyFill="1" applyBorder="1" applyAlignment="1">
      <alignment horizontal="center" vertical="center" wrapText="1"/>
    </xf>
    <xf numFmtId="164" fontId="20" fillId="0" borderId="0" xfId="0" applyFont="1" applyAlignment="1">
      <alignment horizontal="left" vertical="top"/>
    </xf>
    <xf numFmtId="164" fontId="0" fillId="18" borderId="10" xfId="0" applyFont="1" applyFill="1" applyBorder="1" applyAlignment="1">
      <alignment/>
    </xf>
    <xf numFmtId="165" fontId="0" fillId="18" borderId="10" xfId="0" applyNumberFormat="1" applyFont="1" applyFill="1" applyBorder="1" applyAlignment="1">
      <alignment horizontal="center"/>
    </xf>
    <xf numFmtId="166" fontId="0" fillId="18" borderId="10" xfId="0" applyNumberFormat="1" applyFont="1" applyFill="1" applyBorder="1" applyAlignment="1">
      <alignment horizontal="center"/>
    </xf>
    <xf numFmtId="167" fontId="0" fillId="18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 horizontal="right"/>
    </xf>
    <xf numFmtId="168" fontId="20" fillId="0" borderId="1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right"/>
    </xf>
    <xf numFmtId="168" fontId="20" fillId="0" borderId="0" xfId="0" applyNumberFormat="1" applyFont="1" applyBorder="1" applyAlignment="1">
      <alignment horizontal="center"/>
    </xf>
    <xf numFmtId="164" fontId="0" fillId="0" borderId="0" xfId="0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1" xfId="42"/>
    <cellStyle name="Encabezado 4" xfId="43"/>
    <cellStyle name="Entrada" xfId="44"/>
    <cellStyle name="Incorrecto" xfId="45"/>
    <cellStyle name="Neutral 1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495300</xdr:colOff>
      <xdr:row>3</xdr:row>
      <xdr:rowOff>123825</xdr:rowOff>
    </xdr:to>
    <xdr:pic>
      <xdr:nvPicPr>
        <xdr:cNvPr id="1" name="Imagen 4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3051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57150</xdr:rowOff>
    </xdr:from>
    <xdr:to>
      <xdr:col>2</xdr:col>
      <xdr:colOff>523875</xdr:colOff>
      <xdr:row>42</xdr:row>
      <xdr:rowOff>0</xdr:rowOff>
    </xdr:to>
    <xdr:pic>
      <xdr:nvPicPr>
        <xdr:cNvPr id="2" name="Imagen 4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9025"/>
          <a:ext cx="3352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75"/>
  <sheetViews>
    <sheetView tabSelected="1" zoomScale="61" zoomScaleNormal="61" zoomScaleSheetLayoutView="100" workbookViewId="0" topLeftCell="A13">
      <pane xSplit="9" topLeftCell="J13" activePane="topRight" state="frozen"/>
      <selection pane="topLeft" activeCell="A13" sqref="A13"/>
      <selection pane="topRight" activeCell="J46" sqref="J46"/>
    </sheetView>
  </sheetViews>
  <sheetFormatPr defaultColWidth="9.140625" defaultRowHeight="12.75"/>
  <cols>
    <col min="1" max="1" width="33.57421875" style="0" customWidth="1"/>
    <col min="2" max="2" width="8.8515625" style="0" customWidth="1"/>
    <col min="3" max="3" width="14.57421875" style="0" customWidth="1"/>
    <col min="4" max="4" width="14.8515625" style="0" customWidth="1"/>
    <col min="5" max="5" width="14.57421875" style="0" customWidth="1"/>
    <col min="6" max="6" width="14.140625" style="0" hidden="1" customWidth="1"/>
    <col min="7" max="7" width="14.421875" style="0" customWidth="1"/>
    <col min="8" max="8" width="11.28125" style="0" customWidth="1"/>
    <col min="9" max="9" width="13.57421875" style="0" customWidth="1"/>
    <col min="10" max="10" width="11.421875" style="0" customWidth="1"/>
    <col min="12" max="12" width="11.00390625" style="0" customWidth="1"/>
    <col min="13" max="13" width="11.7109375" style="0" customWidth="1"/>
    <col min="14" max="14" width="9.8515625" style="0" customWidth="1"/>
    <col min="16" max="17" width="11.57421875" style="0" customWidth="1"/>
    <col min="18" max="18" width="8.8515625" style="0" customWidth="1"/>
    <col min="19" max="19" width="11.8515625" style="0" customWidth="1"/>
    <col min="20" max="20" width="7.8515625" style="0" customWidth="1"/>
    <col min="21" max="21" width="8.00390625" style="0" customWidth="1"/>
    <col min="22" max="22" width="10.140625" style="0" customWidth="1"/>
    <col min="23" max="24" width="8.7109375" style="0" customWidth="1"/>
    <col min="25" max="25" width="5.140625" style="0" customWidth="1"/>
  </cols>
  <sheetData>
    <row r="5" spans="1:24" s="3" customFormat="1" ht="36" customHeight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5" customFormat="1" ht="38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</row>
    <row r="7" spans="1:24" ht="14.25">
      <c r="A7" s="6" t="s">
        <v>25</v>
      </c>
      <c r="B7" s="7">
        <v>2734</v>
      </c>
      <c r="C7" s="7">
        <v>1039</v>
      </c>
      <c r="D7" s="7">
        <v>1025</v>
      </c>
      <c r="E7" s="7">
        <v>1021</v>
      </c>
      <c r="F7" s="8"/>
      <c r="G7" s="9">
        <f aca="true" t="shared" si="0" ref="G7:G34">C7/B7</f>
        <v>0.38002926115581565</v>
      </c>
      <c r="H7" s="8">
        <v>14</v>
      </c>
      <c r="I7" s="8">
        <v>4</v>
      </c>
      <c r="J7" s="10">
        <v>325</v>
      </c>
      <c r="K7" s="10">
        <v>206</v>
      </c>
      <c r="L7" s="10">
        <v>76</v>
      </c>
      <c r="M7" s="10">
        <v>112</v>
      </c>
      <c r="N7" s="10">
        <v>82</v>
      </c>
      <c r="O7" s="10">
        <v>83</v>
      </c>
      <c r="P7" s="10">
        <v>74</v>
      </c>
      <c r="Q7" s="10">
        <v>42</v>
      </c>
      <c r="R7" s="10">
        <v>7</v>
      </c>
      <c r="S7" s="10">
        <v>4</v>
      </c>
      <c r="T7" s="10">
        <v>5</v>
      </c>
      <c r="U7" s="10">
        <v>2</v>
      </c>
      <c r="V7" s="10">
        <v>0</v>
      </c>
      <c r="W7" s="10">
        <v>1</v>
      </c>
      <c r="X7" s="10">
        <v>2</v>
      </c>
    </row>
    <row r="8" spans="1:24" ht="14.25">
      <c r="A8" s="6" t="s">
        <v>26</v>
      </c>
      <c r="B8" s="7">
        <v>1064</v>
      </c>
      <c r="C8" s="7">
        <v>552</v>
      </c>
      <c r="D8" s="7">
        <v>543</v>
      </c>
      <c r="E8" s="7">
        <v>543</v>
      </c>
      <c r="F8" s="8"/>
      <c r="G8" s="9">
        <f t="shared" si="0"/>
        <v>0.518796992481203</v>
      </c>
      <c r="H8" s="8">
        <v>9</v>
      </c>
      <c r="I8" s="8">
        <v>0</v>
      </c>
      <c r="J8" s="10">
        <v>157</v>
      </c>
      <c r="K8" s="10">
        <v>118</v>
      </c>
      <c r="L8" s="10">
        <v>40</v>
      </c>
      <c r="M8" s="10">
        <v>60</v>
      </c>
      <c r="N8" s="10">
        <v>59</v>
      </c>
      <c r="O8" s="10">
        <v>48</v>
      </c>
      <c r="P8" s="10">
        <v>37</v>
      </c>
      <c r="Q8" s="10">
        <v>14</v>
      </c>
      <c r="R8" s="10">
        <v>7</v>
      </c>
      <c r="S8" s="10">
        <v>1</v>
      </c>
      <c r="T8" s="10">
        <v>2</v>
      </c>
      <c r="U8" s="10">
        <v>0</v>
      </c>
      <c r="V8" s="10">
        <v>0</v>
      </c>
      <c r="W8" s="10">
        <v>0</v>
      </c>
      <c r="X8" s="10">
        <v>0</v>
      </c>
    </row>
    <row r="9" spans="1:24" ht="14.25">
      <c r="A9" s="6" t="s">
        <v>27</v>
      </c>
      <c r="B9" s="7">
        <v>10999</v>
      </c>
      <c r="C9" s="7">
        <v>5136</v>
      </c>
      <c r="D9" s="7">
        <v>5058</v>
      </c>
      <c r="E9" s="7">
        <v>5024</v>
      </c>
      <c r="F9" s="8"/>
      <c r="G9" s="9">
        <f t="shared" si="0"/>
        <v>0.4669515410491863</v>
      </c>
      <c r="H9" s="8">
        <v>78</v>
      </c>
      <c r="I9" s="8">
        <v>34</v>
      </c>
      <c r="J9" s="10">
        <v>1446</v>
      </c>
      <c r="K9" s="10">
        <v>1119</v>
      </c>
      <c r="L9" s="10">
        <v>542</v>
      </c>
      <c r="M9" s="10">
        <v>527</v>
      </c>
      <c r="N9" s="10">
        <v>422</v>
      </c>
      <c r="O9" s="10">
        <v>324</v>
      </c>
      <c r="P9" s="10">
        <v>247</v>
      </c>
      <c r="Q9" s="10">
        <v>268</v>
      </c>
      <c r="R9" s="10">
        <v>72</v>
      </c>
      <c r="S9" s="10">
        <v>33</v>
      </c>
      <c r="T9" s="10">
        <v>5</v>
      </c>
      <c r="U9" s="10">
        <v>6</v>
      </c>
      <c r="V9" s="10">
        <v>1</v>
      </c>
      <c r="W9" s="10">
        <v>9</v>
      </c>
      <c r="X9" s="10">
        <v>3</v>
      </c>
    </row>
    <row r="10" spans="1:24" s="3" customFormat="1" ht="14.25">
      <c r="A10" s="6" t="s">
        <v>28</v>
      </c>
      <c r="B10" s="7">
        <v>2462</v>
      </c>
      <c r="C10" s="7">
        <v>1135</v>
      </c>
      <c r="D10" s="7">
        <v>1119</v>
      </c>
      <c r="E10" s="7">
        <v>1111</v>
      </c>
      <c r="F10" s="8"/>
      <c r="G10" s="9">
        <f t="shared" si="0"/>
        <v>0.46100731112916327</v>
      </c>
      <c r="H10" s="8">
        <v>16</v>
      </c>
      <c r="I10" s="8">
        <v>8</v>
      </c>
      <c r="J10" s="10">
        <v>414</v>
      </c>
      <c r="K10" s="10">
        <v>194</v>
      </c>
      <c r="L10" s="10">
        <v>90</v>
      </c>
      <c r="M10" s="10">
        <v>95</v>
      </c>
      <c r="N10" s="10">
        <v>113</v>
      </c>
      <c r="O10" s="10">
        <v>70</v>
      </c>
      <c r="P10" s="10">
        <v>68</v>
      </c>
      <c r="Q10" s="10">
        <v>46</v>
      </c>
      <c r="R10" s="10">
        <v>7</v>
      </c>
      <c r="S10" s="10">
        <v>8</v>
      </c>
      <c r="T10" s="10">
        <v>2</v>
      </c>
      <c r="U10" s="10">
        <v>0</v>
      </c>
      <c r="V10" s="10">
        <v>1</v>
      </c>
      <c r="W10" s="10">
        <v>3</v>
      </c>
      <c r="X10" s="10">
        <v>0</v>
      </c>
    </row>
    <row r="11" spans="1:24" ht="15.75" customHeight="1">
      <c r="A11" s="6" t="s">
        <v>29</v>
      </c>
      <c r="B11" s="7">
        <v>2979</v>
      </c>
      <c r="C11" s="7">
        <v>1571</v>
      </c>
      <c r="D11" s="7">
        <v>1545</v>
      </c>
      <c r="E11" s="7">
        <v>1537</v>
      </c>
      <c r="F11" s="8"/>
      <c r="G11" s="9">
        <f t="shared" si="0"/>
        <v>0.5273581738838536</v>
      </c>
      <c r="H11" s="8">
        <v>26</v>
      </c>
      <c r="I11" s="8">
        <v>8</v>
      </c>
      <c r="J11" s="10">
        <v>378</v>
      </c>
      <c r="K11" s="10">
        <v>365</v>
      </c>
      <c r="L11" s="10">
        <v>191</v>
      </c>
      <c r="M11" s="10">
        <v>147</v>
      </c>
      <c r="N11" s="10">
        <v>111</v>
      </c>
      <c r="O11" s="10">
        <v>95</v>
      </c>
      <c r="P11" s="10">
        <v>78</v>
      </c>
      <c r="Q11" s="10">
        <v>135</v>
      </c>
      <c r="R11" s="10">
        <v>17</v>
      </c>
      <c r="S11" s="10">
        <v>7</v>
      </c>
      <c r="T11" s="10">
        <v>6</v>
      </c>
      <c r="U11" s="10">
        <v>2</v>
      </c>
      <c r="V11" s="10">
        <v>3</v>
      </c>
      <c r="W11" s="10">
        <v>2</v>
      </c>
      <c r="X11" s="10">
        <v>0</v>
      </c>
    </row>
    <row r="12" spans="1:24" ht="15.75" customHeight="1">
      <c r="A12" s="6" t="s">
        <v>30</v>
      </c>
      <c r="B12" s="7">
        <v>1339</v>
      </c>
      <c r="C12" s="7">
        <v>826</v>
      </c>
      <c r="D12" s="7">
        <v>812</v>
      </c>
      <c r="E12" s="7">
        <v>807</v>
      </c>
      <c r="F12" s="8"/>
      <c r="G12" s="9">
        <f t="shared" si="0"/>
        <v>0.6168782673637042</v>
      </c>
      <c r="H12" s="8">
        <v>14</v>
      </c>
      <c r="I12" s="8">
        <v>5</v>
      </c>
      <c r="J12" s="10">
        <v>169</v>
      </c>
      <c r="K12" s="10">
        <v>162</v>
      </c>
      <c r="L12" s="10">
        <v>164</v>
      </c>
      <c r="M12" s="10">
        <v>84</v>
      </c>
      <c r="N12" s="10">
        <v>54</v>
      </c>
      <c r="O12" s="10">
        <v>50</v>
      </c>
      <c r="P12" s="10">
        <v>46</v>
      </c>
      <c r="Q12" s="10">
        <v>49</v>
      </c>
      <c r="R12" s="10">
        <v>17</v>
      </c>
      <c r="S12" s="10">
        <v>8</v>
      </c>
      <c r="T12" s="10">
        <v>2</v>
      </c>
      <c r="U12" s="10">
        <v>2</v>
      </c>
      <c r="V12" s="10">
        <v>0</v>
      </c>
      <c r="W12" s="10">
        <v>0</v>
      </c>
      <c r="X12" s="10">
        <v>0</v>
      </c>
    </row>
    <row r="13" spans="1:24" ht="14.25">
      <c r="A13" s="6" t="s">
        <v>31</v>
      </c>
      <c r="B13" s="7">
        <v>6441</v>
      </c>
      <c r="C13" s="7">
        <v>4101</v>
      </c>
      <c r="D13" s="7">
        <v>4061</v>
      </c>
      <c r="E13" s="7">
        <v>4028</v>
      </c>
      <c r="F13" s="8"/>
      <c r="G13" s="9">
        <f t="shared" si="0"/>
        <v>0.6367023754075454</v>
      </c>
      <c r="H13" s="8">
        <v>40</v>
      </c>
      <c r="I13" s="8">
        <v>33</v>
      </c>
      <c r="J13" s="10">
        <v>562</v>
      </c>
      <c r="K13" s="10">
        <v>1072</v>
      </c>
      <c r="L13" s="10">
        <v>1141</v>
      </c>
      <c r="M13" s="10">
        <v>138</v>
      </c>
      <c r="N13" s="10">
        <v>299</v>
      </c>
      <c r="O13" s="10">
        <v>121</v>
      </c>
      <c r="P13" s="10">
        <v>112</v>
      </c>
      <c r="Q13" s="10">
        <v>437</v>
      </c>
      <c r="R13" s="10">
        <v>99</v>
      </c>
      <c r="S13" s="10">
        <v>15</v>
      </c>
      <c r="T13" s="10">
        <v>2</v>
      </c>
      <c r="U13" s="10">
        <v>14</v>
      </c>
      <c r="V13" s="10">
        <v>10</v>
      </c>
      <c r="W13" s="10">
        <v>4</v>
      </c>
      <c r="X13" s="10">
        <v>2</v>
      </c>
    </row>
    <row r="14" spans="1:24" ht="14.25">
      <c r="A14" s="6" t="s">
        <v>32</v>
      </c>
      <c r="B14" s="7">
        <v>6220</v>
      </c>
      <c r="C14" s="7">
        <v>4081</v>
      </c>
      <c r="D14" s="7">
        <v>4027</v>
      </c>
      <c r="E14" s="7">
        <v>4004</v>
      </c>
      <c r="F14" s="8"/>
      <c r="G14" s="9">
        <f t="shared" si="0"/>
        <v>0.6561093247588424</v>
      </c>
      <c r="H14" s="8">
        <v>54</v>
      </c>
      <c r="I14" s="8">
        <v>23</v>
      </c>
      <c r="J14" s="10">
        <v>458</v>
      </c>
      <c r="K14" s="10">
        <v>980</v>
      </c>
      <c r="L14" s="10">
        <v>1329</v>
      </c>
      <c r="M14" s="10">
        <v>134</v>
      </c>
      <c r="N14" s="10">
        <v>240</v>
      </c>
      <c r="O14" s="10">
        <v>101</v>
      </c>
      <c r="P14" s="10">
        <v>113</v>
      </c>
      <c r="Q14" s="10">
        <v>458</v>
      </c>
      <c r="R14" s="10">
        <v>145</v>
      </c>
      <c r="S14" s="10">
        <v>8</v>
      </c>
      <c r="T14" s="10">
        <v>3</v>
      </c>
      <c r="U14" s="10">
        <v>19</v>
      </c>
      <c r="V14" s="10">
        <v>9</v>
      </c>
      <c r="W14" s="10">
        <v>0</v>
      </c>
      <c r="X14" s="10">
        <v>7</v>
      </c>
    </row>
    <row r="15" spans="1:24" ht="14.25">
      <c r="A15" s="6" t="s">
        <v>33</v>
      </c>
      <c r="B15" s="7">
        <v>2390</v>
      </c>
      <c r="C15" s="7">
        <v>1466</v>
      </c>
      <c r="D15" s="7">
        <v>1452</v>
      </c>
      <c r="E15" s="7">
        <v>1439</v>
      </c>
      <c r="F15" s="8"/>
      <c r="G15" s="9">
        <f t="shared" si="0"/>
        <v>0.6133891213389121</v>
      </c>
      <c r="H15" s="8">
        <v>14</v>
      </c>
      <c r="I15" s="8">
        <v>13</v>
      </c>
      <c r="J15" s="10">
        <v>285</v>
      </c>
      <c r="K15" s="10">
        <v>401</v>
      </c>
      <c r="L15" s="10">
        <v>320</v>
      </c>
      <c r="M15" s="10">
        <v>82</v>
      </c>
      <c r="N15" s="10">
        <v>89</v>
      </c>
      <c r="O15" s="10">
        <v>51</v>
      </c>
      <c r="P15" s="10">
        <v>50</v>
      </c>
      <c r="Q15" s="10">
        <v>126</v>
      </c>
      <c r="R15" s="10">
        <v>21</v>
      </c>
      <c r="S15" s="10">
        <v>4</v>
      </c>
      <c r="T15" s="10">
        <v>1</v>
      </c>
      <c r="U15" s="10">
        <v>2</v>
      </c>
      <c r="V15" s="10">
        <v>5</v>
      </c>
      <c r="W15" s="10">
        <v>1</v>
      </c>
      <c r="X15" s="10">
        <v>1</v>
      </c>
    </row>
    <row r="16" spans="1:24" ht="14.25">
      <c r="A16" s="6" t="s">
        <v>34</v>
      </c>
      <c r="B16" s="7">
        <v>2126</v>
      </c>
      <c r="C16" s="7">
        <v>932</v>
      </c>
      <c r="D16" s="7">
        <v>921</v>
      </c>
      <c r="E16" s="7">
        <v>913</v>
      </c>
      <c r="F16" s="8"/>
      <c r="G16" s="9">
        <f t="shared" si="0"/>
        <v>0.43838193791157104</v>
      </c>
      <c r="H16" s="8">
        <v>11</v>
      </c>
      <c r="I16" s="8">
        <v>8</v>
      </c>
      <c r="J16" s="10">
        <v>329</v>
      </c>
      <c r="K16" s="10">
        <v>153</v>
      </c>
      <c r="L16" s="10">
        <v>76</v>
      </c>
      <c r="M16" s="10">
        <v>87</v>
      </c>
      <c r="N16" s="10">
        <v>81</v>
      </c>
      <c r="O16" s="10">
        <v>76</v>
      </c>
      <c r="P16" s="10">
        <v>67</v>
      </c>
      <c r="Q16" s="10">
        <v>26</v>
      </c>
      <c r="R16" s="10">
        <v>5</v>
      </c>
      <c r="S16" s="10">
        <v>6</v>
      </c>
      <c r="T16" s="10">
        <v>4</v>
      </c>
      <c r="U16" s="10">
        <v>1</v>
      </c>
      <c r="V16" s="10">
        <v>2</v>
      </c>
      <c r="W16" s="10">
        <v>0</v>
      </c>
      <c r="X16" s="10">
        <v>0</v>
      </c>
    </row>
    <row r="17" spans="1:24" ht="14.25">
      <c r="A17" s="6" t="s">
        <v>35</v>
      </c>
      <c r="B17" s="7">
        <v>4149</v>
      </c>
      <c r="C17" s="7">
        <v>2551</v>
      </c>
      <c r="D17" s="7">
        <v>2528</v>
      </c>
      <c r="E17" s="7">
        <v>2514</v>
      </c>
      <c r="F17" s="8"/>
      <c r="G17" s="9">
        <f t="shared" si="0"/>
        <v>0.6148469510725476</v>
      </c>
      <c r="H17" s="8">
        <v>23</v>
      </c>
      <c r="I17" s="8">
        <v>14</v>
      </c>
      <c r="J17" s="10">
        <v>355</v>
      </c>
      <c r="K17" s="10">
        <v>661</v>
      </c>
      <c r="L17" s="10">
        <v>715</v>
      </c>
      <c r="M17" s="10">
        <v>104</v>
      </c>
      <c r="N17" s="10">
        <v>153</v>
      </c>
      <c r="O17" s="10">
        <v>62</v>
      </c>
      <c r="P17" s="10">
        <v>105</v>
      </c>
      <c r="Q17" s="10">
        <v>250</v>
      </c>
      <c r="R17" s="10">
        <v>81</v>
      </c>
      <c r="S17" s="10">
        <v>4</v>
      </c>
      <c r="T17" s="10">
        <v>4</v>
      </c>
      <c r="U17" s="10">
        <v>12</v>
      </c>
      <c r="V17" s="10">
        <v>5</v>
      </c>
      <c r="W17" s="10">
        <v>1</v>
      </c>
      <c r="X17" s="10">
        <v>2</v>
      </c>
    </row>
    <row r="18" spans="1:24" ht="14.25">
      <c r="A18" s="6" t="s">
        <v>36</v>
      </c>
      <c r="B18" s="7">
        <v>660</v>
      </c>
      <c r="C18" s="7">
        <v>196</v>
      </c>
      <c r="D18" s="7">
        <v>189</v>
      </c>
      <c r="E18" s="7">
        <v>184</v>
      </c>
      <c r="F18" s="8"/>
      <c r="G18" s="9">
        <f t="shared" si="0"/>
        <v>0.296969696969697</v>
      </c>
      <c r="H18" s="8">
        <v>7</v>
      </c>
      <c r="I18" s="8">
        <v>5</v>
      </c>
      <c r="J18" s="10">
        <v>60</v>
      </c>
      <c r="K18" s="10">
        <v>40</v>
      </c>
      <c r="L18" s="10">
        <v>10</v>
      </c>
      <c r="M18" s="10">
        <v>17</v>
      </c>
      <c r="N18" s="10">
        <v>11</v>
      </c>
      <c r="O18" s="10">
        <v>19</v>
      </c>
      <c r="P18" s="10">
        <v>13</v>
      </c>
      <c r="Q18" s="10">
        <v>10</v>
      </c>
      <c r="R18" s="10">
        <v>2</v>
      </c>
      <c r="S18" s="10">
        <v>2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</row>
    <row r="19" spans="1:24" ht="14.25">
      <c r="A19" s="6" t="s">
        <v>37</v>
      </c>
      <c r="B19" s="7">
        <v>5529</v>
      </c>
      <c r="C19" s="7">
        <v>2702</v>
      </c>
      <c r="D19" s="7">
        <v>2660</v>
      </c>
      <c r="E19" s="7">
        <v>2640</v>
      </c>
      <c r="F19" s="8"/>
      <c r="G19" s="9">
        <f t="shared" si="0"/>
        <v>0.488695966720926</v>
      </c>
      <c r="H19" s="8">
        <v>42</v>
      </c>
      <c r="I19" s="8">
        <v>20</v>
      </c>
      <c r="J19" s="10">
        <v>829</v>
      </c>
      <c r="K19" s="10">
        <v>563</v>
      </c>
      <c r="L19" s="10">
        <v>229</v>
      </c>
      <c r="M19" s="10">
        <v>251</v>
      </c>
      <c r="N19" s="10">
        <v>222</v>
      </c>
      <c r="O19" s="10">
        <v>195</v>
      </c>
      <c r="P19" s="10">
        <v>154</v>
      </c>
      <c r="Q19" s="10">
        <v>135</v>
      </c>
      <c r="R19" s="10">
        <v>37</v>
      </c>
      <c r="S19" s="10">
        <v>16</v>
      </c>
      <c r="T19" s="10">
        <v>5</v>
      </c>
      <c r="U19" s="10">
        <v>0</v>
      </c>
      <c r="V19" s="10">
        <v>2</v>
      </c>
      <c r="W19" s="10">
        <v>2</v>
      </c>
      <c r="X19" s="10">
        <v>0</v>
      </c>
    </row>
    <row r="20" spans="1:24" ht="14.25">
      <c r="A20" s="6" t="s">
        <v>38</v>
      </c>
      <c r="B20" s="7">
        <v>5072</v>
      </c>
      <c r="C20" s="7">
        <v>2584</v>
      </c>
      <c r="D20" s="7">
        <v>2556</v>
      </c>
      <c r="E20" s="7">
        <v>2528</v>
      </c>
      <c r="F20" s="8"/>
      <c r="G20" s="9">
        <f t="shared" si="0"/>
        <v>0.5094637223974764</v>
      </c>
      <c r="H20" s="8">
        <v>28</v>
      </c>
      <c r="I20" s="8">
        <v>28</v>
      </c>
      <c r="J20" s="10">
        <v>672</v>
      </c>
      <c r="K20" s="10">
        <v>629</v>
      </c>
      <c r="L20" s="10">
        <v>340</v>
      </c>
      <c r="M20" s="10">
        <v>183</v>
      </c>
      <c r="N20" s="10">
        <v>200</v>
      </c>
      <c r="O20" s="10">
        <v>153</v>
      </c>
      <c r="P20" s="10">
        <v>118</v>
      </c>
      <c r="Q20" s="10">
        <v>177</v>
      </c>
      <c r="R20" s="10">
        <v>26</v>
      </c>
      <c r="S20" s="10">
        <v>20</v>
      </c>
      <c r="T20" s="10">
        <v>1</v>
      </c>
      <c r="U20" s="10">
        <v>3</v>
      </c>
      <c r="V20" s="10">
        <v>4</v>
      </c>
      <c r="W20" s="10">
        <v>1</v>
      </c>
      <c r="X20" s="10">
        <v>1</v>
      </c>
    </row>
    <row r="21" spans="1:24" ht="14.25">
      <c r="A21" s="6" t="s">
        <v>39</v>
      </c>
      <c r="B21" s="7">
        <v>2627</v>
      </c>
      <c r="C21" s="7">
        <v>922</v>
      </c>
      <c r="D21" s="7">
        <v>914</v>
      </c>
      <c r="E21" s="7">
        <v>909</v>
      </c>
      <c r="F21" s="8"/>
      <c r="G21" s="9">
        <f t="shared" si="0"/>
        <v>0.350970688998858</v>
      </c>
      <c r="H21" s="8">
        <v>8</v>
      </c>
      <c r="I21" s="8">
        <v>5</v>
      </c>
      <c r="J21" s="10">
        <v>379</v>
      </c>
      <c r="K21" s="10">
        <v>90</v>
      </c>
      <c r="L21" s="10">
        <v>32</v>
      </c>
      <c r="M21" s="10">
        <v>133</v>
      </c>
      <c r="N21" s="10">
        <v>80</v>
      </c>
      <c r="O21" s="10">
        <v>67</v>
      </c>
      <c r="P21" s="10">
        <v>82</v>
      </c>
      <c r="Q21" s="10">
        <v>16</v>
      </c>
      <c r="R21" s="10">
        <v>3</v>
      </c>
      <c r="S21" s="10">
        <v>13</v>
      </c>
      <c r="T21" s="10">
        <v>7</v>
      </c>
      <c r="U21" s="10">
        <v>0</v>
      </c>
      <c r="V21" s="10">
        <v>1</v>
      </c>
      <c r="W21" s="10">
        <v>4</v>
      </c>
      <c r="X21" s="10">
        <v>2</v>
      </c>
    </row>
    <row r="22" spans="1:24" ht="14.25">
      <c r="A22" s="6" t="s">
        <v>40</v>
      </c>
      <c r="B22" s="7">
        <v>9601</v>
      </c>
      <c r="C22" s="7">
        <v>3330</v>
      </c>
      <c r="D22" s="7">
        <v>3280</v>
      </c>
      <c r="E22" s="7">
        <v>3255</v>
      </c>
      <c r="F22" s="8"/>
      <c r="G22" s="9">
        <f t="shared" si="0"/>
        <v>0.3468388709509426</v>
      </c>
      <c r="H22" s="8">
        <v>50</v>
      </c>
      <c r="I22" s="8">
        <v>25</v>
      </c>
      <c r="J22" s="10">
        <v>1262</v>
      </c>
      <c r="K22" s="10">
        <v>423</v>
      </c>
      <c r="L22" s="10">
        <v>145</v>
      </c>
      <c r="M22" s="10">
        <v>451</v>
      </c>
      <c r="N22" s="10">
        <v>263</v>
      </c>
      <c r="O22" s="10">
        <v>302</v>
      </c>
      <c r="P22" s="10">
        <v>238</v>
      </c>
      <c r="Q22" s="10">
        <v>106</v>
      </c>
      <c r="R22" s="10">
        <v>21</v>
      </c>
      <c r="S22" s="10">
        <v>24</v>
      </c>
      <c r="T22" s="10">
        <v>12</v>
      </c>
      <c r="U22" s="10">
        <v>1</v>
      </c>
      <c r="V22" s="10">
        <v>1</v>
      </c>
      <c r="W22" s="10">
        <v>2</v>
      </c>
      <c r="X22" s="10">
        <v>4</v>
      </c>
    </row>
    <row r="23" spans="1:24" ht="14.25">
      <c r="A23" s="6" t="s">
        <v>41</v>
      </c>
      <c r="B23" s="7">
        <v>1646</v>
      </c>
      <c r="C23" s="7">
        <v>541</v>
      </c>
      <c r="D23" s="7">
        <v>533</v>
      </c>
      <c r="E23" s="7">
        <v>530</v>
      </c>
      <c r="F23" s="8"/>
      <c r="G23" s="9">
        <f t="shared" si="0"/>
        <v>0.3286755771567436</v>
      </c>
      <c r="H23" s="8">
        <v>8</v>
      </c>
      <c r="I23" s="8">
        <v>3</v>
      </c>
      <c r="J23" s="10">
        <v>221</v>
      </c>
      <c r="K23" s="10">
        <v>76</v>
      </c>
      <c r="L23" s="10">
        <v>27</v>
      </c>
      <c r="M23" s="10">
        <v>59</v>
      </c>
      <c r="N23" s="10">
        <v>50</v>
      </c>
      <c r="O23" s="10">
        <v>36</v>
      </c>
      <c r="P23" s="10">
        <v>28</v>
      </c>
      <c r="Q23" s="10">
        <v>21</v>
      </c>
      <c r="R23" s="10">
        <v>3</v>
      </c>
      <c r="S23" s="10">
        <v>3</v>
      </c>
      <c r="T23" s="10">
        <v>1</v>
      </c>
      <c r="U23" s="10">
        <v>1</v>
      </c>
      <c r="V23" s="10">
        <v>1</v>
      </c>
      <c r="W23" s="10">
        <v>1</v>
      </c>
      <c r="X23" s="10">
        <v>2</v>
      </c>
    </row>
    <row r="24" spans="1:24" ht="14.25">
      <c r="A24" s="6" t="s">
        <v>42</v>
      </c>
      <c r="B24" s="7">
        <v>9213</v>
      </c>
      <c r="C24" s="7">
        <v>4529</v>
      </c>
      <c r="D24" s="7">
        <v>4463</v>
      </c>
      <c r="E24" s="7">
        <v>4428</v>
      </c>
      <c r="F24" s="8"/>
      <c r="G24" s="9">
        <f t="shared" si="0"/>
        <v>0.49158797351568434</v>
      </c>
      <c r="H24" s="8">
        <v>66</v>
      </c>
      <c r="I24" s="8">
        <v>35</v>
      </c>
      <c r="J24" s="10">
        <v>1751</v>
      </c>
      <c r="K24" s="10">
        <v>637</v>
      </c>
      <c r="L24" s="10">
        <v>214</v>
      </c>
      <c r="M24" s="10">
        <v>502</v>
      </c>
      <c r="N24" s="10">
        <v>454</v>
      </c>
      <c r="O24" s="10">
        <v>400</v>
      </c>
      <c r="P24" s="10">
        <v>261</v>
      </c>
      <c r="Q24" s="10">
        <v>122</v>
      </c>
      <c r="R24" s="10">
        <v>31</v>
      </c>
      <c r="S24" s="10">
        <v>33</v>
      </c>
      <c r="T24" s="10">
        <v>11</v>
      </c>
      <c r="U24" s="10">
        <v>2</v>
      </c>
      <c r="V24" s="10">
        <v>2</v>
      </c>
      <c r="W24" s="10">
        <v>6</v>
      </c>
      <c r="X24" s="10">
        <v>2</v>
      </c>
    </row>
    <row r="25" spans="1:24" ht="14.25">
      <c r="A25" s="6" t="s">
        <v>43</v>
      </c>
      <c r="B25" s="7">
        <v>3710</v>
      </c>
      <c r="C25" s="7">
        <v>1140</v>
      </c>
      <c r="D25" s="7">
        <v>1114</v>
      </c>
      <c r="E25" s="7">
        <v>1112</v>
      </c>
      <c r="F25" s="8"/>
      <c r="G25" s="9">
        <f t="shared" si="0"/>
        <v>0.30727762803234504</v>
      </c>
      <c r="H25" s="8">
        <v>26</v>
      </c>
      <c r="I25" s="8">
        <v>2</v>
      </c>
      <c r="J25" s="10">
        <v>394</v>
      </c>
      <c r="K25" s="10">
        <v>175</v>
      </c>
      <c r="L25" s="10">
        <v>35</v>
      </c>
      <c r="M25" s="10">
        <v>179</v>
      </c>
      <c r="N25" s="10">
        <v>114</v>
      </c>
      <c r="O25" s="10">
        <v>90</v>
      </c>
      <c r="P25" s="10">
        <v>69</v>
      </c>
      <c r="Q25" s="10">
        <v>38</v>
      </c>
      <c r="R25" s="10">
        <v>1</v>
      </c>
      <c r="S25" s="10">
        <v>8</v>
      </c>
      <c r="T25" s="10">
        <v>8</v>
      </c>
      <c r="U25" s="10">
        <v>0</v>
      </c>
      <c r="V25" s="10">
        <v>0</v>
      </c>
      <c r="W25" s="10">
        <v>0</v>
      </c>
      <c r="X25" s="10">
        <v>1</v>
      </c>
    </row>
    <row r="26" spans="1:24" ht="14.25">
      <c r="A26" s="6" t="s">
        <v>44</v>
      </c>
      <c r="B26" s="7">
        <v>8286</v>
      </c>
      <c r="C26" s="7">
        <v>4945</v>
      </c>
      <c r="D26" s="7">
        <v>4902</v>
      </c>
      <c r="E26" s="7">
        <v>4866</v>
      </c>
      <c r="F26" s="8"/>
      <c r="G26" s="9">
        <f t="shared" si="0"/>
        <v>0.5967897658701424</v>
      </c>
      <c r="H26" s="8">
        <v>43</v>
      </c>
      <c r="I26" s="8">
        <v>36</v>
      </c>
      <c r="J26" s="10">
        <v>1021</v>
      </c>
      <c r="K26" s="10">
        <v>1194</v>
      </c>
      <c r="L26" s="10">
        <v>1018</v>
      </c>
      <c r="M26" s="10">
        <v>267</v>
      </c>
      <c r="N26" s="10">
        <v>378</v>
      </c>
      <c r="O26" s="10">
        <v>213</v>
      </c>
      <c r="P26" s="10">
        <v>186</v>
      </c>
      <c r="Q26" s="10">
        <v>384</v>
      </c>
      <c r="R26" s="10">
        <v>135</v>
      </c>
      <c r="S26" s="10">
        <v>26</v>
      </c>
      <c r="T26" s="10">
        <v>7</v>
      </c>
      <c r="U26" s="10">
        <v>9</v>
      </c>
      <c r="V26" s="10">
        <v>11</v>
      </c>
      <c r="W26" s="10">
        <v>8</v>
      </c>
      <c r="X26" s="10">
        <v>9</v>
      </c>
    </row>
    <row r="27" spans="1:24" ht="14.25">
      <c r="A27" s="6" t="s">
        <v>45</v>
      </c>
      <c r="B27" s="7">
        <v>11373</v>
      </c>
      <c r="C27" s="7">
        <v>5716</v>
      </c>
      <c r="D27" s="7">
        <v>5612</v>
      </c>
      <c r="E27" s="7">
        <v>5582</v>
      </c>
      <c r="F27" s="8"/>
      <c r="G27" s="9">
        <f t="shared" si="0"/>
        <v>0.5025938626571705</v>
      </c>
      <c r="H27" s="8">
        <v>104</v>
      </c>
      <c r="I27" s="8">
        <v>30</v>
      </c>
      <c r="J27" s="10">
        <v>2085</v>
      </c>
      <c r="K27" s="10">
        <v>879</v>
      </c>
      <c r="L27" s="10">
        <v>407</v>
      </c>
      <c r="M27" s="10">
        <v>616</v>
      </c>
      <c r="N27" s="10">
        <v>489</v>
      </c>
      <c r="O27" s="10">
        <v>466</v>
      </c>
      <c r="P27" s="10">
        <v>324</v>
      </c>
      <c r="Q27" s="10">
        <v>215</v>
      </c>
      <c r="R27" s="10">
        <v>32</v>
      </c>
      <c r="S27" s="10">
        <v>38</v>
      </c>
      <c r="T27" s="10">
        <v>16</v>
      </c>
      <c r="U27" s="10">
        <v>4</v>
      </c>
      <c r="V27" s="10">
        <v>4</v>
      </c>
      <c r="W27" s="10">
        <v>4</v>
      </c>
      <c r="X27" s="10">
        <v>3</v>
      </c>
    </row>
    <row r="28" spans="1:24" ht="14.25">
      <c r="A28" s="6" t="s">
        <v>46</v>
      </c>
      <c r="B28" s="7">
        <v>6253</v>
      </c>
      <c r="C28" s="7">
        <v>2972</v>
      </c>
      <c r="D28" s="7">
        <v>2942</v>
      </c>
      <c r="E28" s="7">
        <v>2922</v>
      </c>
      <c r="F28" s="8"/>
      <c r="G28" s="9">
        <f t="shared" si="0"/>
        <v>0.47529185990724454</v>
      </c>
      <c r="H28" s="8">
        <v>30</v>
      </c>
      <c r="I28" s="8">
        <v>20</v>
      </c>
      <c r="J28" s="10">
        <v>770</v>
      </c>
      <c r="K28" s="10">
        <v>696</v>
      </c>
      <c r="L28" s="10">
        <v>422</v>
      </c>
      <c r="M28" s="10">
        <v>211</v>
      </c>
      <c r="N28" s="10">
        <v>229</v>
      </c>
      <c r="O28" s="10">
        <v>146</v>
      </c>
      <c r="P28" s="10">
        <v>157</v>
      </c>
      <c r="Q28" s="10">
        <v>203</v>
      </c>
      <c r="R28" s="10">
        <v>53</v>
      </c>
      <c r="S28" s="10">
        <v>21</v>
      </c>
      <c r="T28" s="10">
        <v>4</v>
      </c>
      <c r="U28" s="10">
        <v>2</v>
      </c>
      <c r="V28" s="10">
        <v>6</v>
      </c>
      <c r="W28" s="10">
        <v>0</v>
      </c>
      <c r="X28" s="10">
        <v>2</v>
      </c>
    </row>
    <row r="29" spans="1:24" ht="14.25">
      <c r="A29" s="6" t="s">
        <v>47</v>
      </c>
      <c r="B29" s="7">
        <v>9830</v>
      </c>
      <c r="C29" s="7">
        <v>3814</v>
      </c>
      <c r="D29" s="7">
        <v>3776</v>
      </c>
      <c r="E29" s="7">
        <v>3757</v>
      </c>
      <c r="F29" s="8"/>
      <c r="G29" s="9">
        <f t="shared" si="0"/>
        <v>0.38799593082400813</v>
      </c>
      <c r="H29" s="8">
        <v>38</v>
      </c>
      <c r="I29" s="8">
        <v>19</v>
      </c>
      <c r="J29" s="10">
        <v>1485</v>
      </c>
      <c r="K29" s="10">
        <v>512</v>
      </c>
      <c r="L29" s="10">
        <v>165</v>
      </c>
      <c r="M29" s="10">
        <v>492</v>
      </c>
      <c r="N29" s="10">
        <v>336</v>
      </c>
      <c r="O29" s="10">
        <v>300</v>
      </c>
      <c r="P29" s="10">
        <v>289</v>
      </c>
      <c r="Q29" s="10">
        <v>107</v>
      </c>
      <c r="R29" s="10">
        <v>20</v>
      </c>
      <c r="S29" s="10">
        <v>29</v>
      </c>
      <c r="T29" s="10">
        <v>13</v>
      </c>
      <c r="U29" s="10">
        <v>3</v>
      </c>
      <c r="V29" s="10">
        <v>1</v>
      </c>
      <c r="W29" s="10">
        <v>5</v>
      </c>
      <c r="X29" s="10">
        <v>0</v>
      </c>
    </row>
    <row r="30" spans="1:24" ht="14.25">
      <c r="A30" s="6" t="s">
        <v>48</v>
      </c>
      <c r="B30" s="7">
        <v>7063</v>
      </c>
      <c r="C30" s="7">
        <v>2635</v>
      </c>
      <c r="D30" s="7">
        <v>2591</v>
      </c>
      <c r="E30" s="7">
        <v>2562</v>
      </c>
      <c r="F30" s="8"/>
      <c r="G30" s="9">
        <f t="shared" si="0"/>
        <v>0.3730709330312898</v>
      </c>
      <c r="H30" s="8">
        <v>44</v>
      </c>
      <c r="I30" s="8">
        <v>29</v>
      </c>
      <c r="J30" s="10">
        <v>870</v>
      </c>
      <c r="K30" s="10">
        <v>457</v>
      </c>
      <c r="L30" s="10">
        <v>156</v>
      </c>
      <c r="M30" s="10">
        <v>282</v>
      </c>
      <c r="N30" s="10">
        <v>242</v>
      </c>
      <c r="O30" s="10">
        <v>203</v>
      </c>
      <c r="P30" s="10">
        <v>196</v>
      </c>
      <c r="Q30" s="10">
        <v>109</v>
      </c>
      <c r="R30" s="10">
        <v>20</v>
      </c>
      <c r="S30" s="10">
        <v>14</v>
      </c>
      <c r="T30" s="10">
        <v>5</v>
      </c>
      <c r="U30" s="10">
        <v>4</v>
      </c>
      <c r="V30" s="10">
        <v>1</v>
      </c>
      <c r="W30" s="10">
        <v>2</v>
      </c>
      <c r="X30" s="10">
        <v>1</v>
      </c>
    </row>
    <row r="31" spans="1:24" ht="14.25">
      <c r="A31" s="6" t="s">
        <v>49</v>
      </c>
      <c r="B31" s="7">
        <v>8744</v>
      </c>
      <c r="C31" s="7">
        <v>3252</v>
      </c>
      <c r="D31" s="7">
        <v>3198</v>
      </c>
      <c r="E31" s="7">
        <v>3163</v>
      </c>
      <c r="F31" s="8"/>
      <c r="G31" s="9">
        <f t="shared" si="0"/>
        <v>0.3719121683440073</v>
      </c>
      <c r="H31" s="8">
        <v>54</v>
      </c>
      <c r="I31" s="8">
        <v>35</v>
      </c>
      <c r="J31" s="10">
        <v>1185</v>
      </c>
      <c r="K31" s="10">
        <v>380</v>
      </c>
      <c r="L31" s="10">
        <v>135</v>
      </c>
      <c r="M31" s="10">
        <v>521</v>
      </c>
      <c r="N31" s="10">
        <v>246</v>
      </c>
      <c r="O31" s="10">
        <v>293</v>
      </c>
      <c r="P31" s="10">
        <v>296</v>
      </c>
      <c r="Q31" s="10">
        <v>65</v>
      </c>
      <c r="R31" s="10">
        <v>9</v>
      </c>
      <c r="S31" s="10">
        <v>19</v>
      </c>
      <c r="T31" s="10">
        <v>4</v>
      </c>
      <c r="U31" s="10">
        <v>5</v>
      </c>
      <c r="V31" s="10">
        <v>2</v>
      </c>
      <c r="W31" s="10">
        <v>2</v>
      </c>
      <c r="X31" s="10">
        <v>1</v>
      </c>
    </row>
    <row r="32" spans="1:24" ht="14.25">
      <c r="A32" s="6" t="s">
        <v>50</v>
      </c>
      <c r="B32" s="7">
        <v>11812</v>
      </c>
      <c r="C32" s="7">
        <v>4953</v>
      </c>
      <c r="D32" s="7">
        <v>4882</v>
      </c>
      <c r="E32" s="7">
        <v>4839</v>
      </c>
      <c r="F32" s="8"/>
      <c r="G32" s="9">
        <f t="shared" si="0"/>
        <v>0.41931933626820184</v>
      </c>
      <c r="H32" s="8">
        <v>71</v>
      </c>
      <c r="I32" s="8">
        <v>43</v>
      </c>
      <c r="J32" s="10">
        <v>2002</v>
      </c>
      <c r="K32" s="10">
        <v>591</v>
      </c>
      <c r="L32" s="10">
        <v>204</v>
      </c>
      <c r="M32" s="10">
        <v>643</v>
      </c>
      <c r="N32" s="10">
        <v>354</v>
      </c>
      <c r="O32" s="10">
        <v>442</v>
      </c>
      <c r="P32" s="10">
        <v>362</v>
      </c>
      <c r="Q32" s="10">
        <v>151</v>
      </c>
      <c r="R32" s="10">
        <v>28</v>
      </c>
      <c r="S32" s="10">
        <v>33</v>
      </c>
      <c r="T32" s="10">
        <v>19</v>
      </c>
      <c r="U32" s="10">
        <v>5</v>
      </c>
      <c r="V32" s="10">
        <v>2</v>
      </c>
      <c r="W32" s="10">
        <v>2</v>
      </c>
      <c r="X32" s="10">
        <v>1</v>
      </c>
    </row>
    <row r="33" spans="1:24" ht="14.25">
      <c r="A33" s="6" t="s">
        <v>51</v>
      </c>
      <c r="B33" s="7">
        <v>7141</v>
      </c>
      <c r="C33" s="7">
        <v>1940</v>
      </c>
      <c r="D33" s="7">
        <v>1918</v>
      </c>
      <c r="E33" s="7">
        <v>1898</v>
      </c>
      <c r="F33" s="8"/>
      <c r="G33" s="9">
        <f t="shared" si="0"/>
        <v>0.2716706343649349</v>
      </c>
      <c r="H33" s="8">
        <v>22</v>
      </c>
      <c r="I33" s="8">
        <v>20</v>
      </c>
      <c r="J33" s="10">
        <v>748</v>
      </c>
      <c r="K33" s="10">
        <v>243</v>
      </c>
      <c r="L33" s="10">
        <v>117</v>
      </c>
      <c r="M33" s="10">
        <v>250</v>
      </c>
      <c r="N33" s="10">
        <v>127</v>
      </c>
      <c r="O33" s="10">
        <v>149</v>
      </c>
      <c r="P33" s="10">
        <v>149</v>
      </c>
      <c r="Q33" s="10">
        <v>78</v>
      </c>
      <c r="R33" s="10">
        <v>10</v>
      </c>
      <c r="S33" s="10">
        <v>14</v>
      </c>
      <c r="T33" s="10">
        <v>4</v>
      </c>
      <c r="U33" s="10">
        <v>1</v>
      </c>
      <c r="V33" s="10">
        <v>2</v>
      </c>
      <c r="W33" s="10">
        <v>2</v>
      </c>
      <c r="X33" s="10">
        <v>4</v>
      </c>
    </row>
    <row r="34" spans="1:24" ht="14.25">
      <c r="A34" s="6" t="s">
        <v>52</v>
      </c>
      <c r="B34" s="7">
        <v>3895</v>
      </c>
      <c r="C34" s="7">
        <v>1511</v>
      </c>
      <c r="D34" s="7">
        <v>1495</v>
      </c>
      <c r="E34" s="7">
        <v>1485</v>
      </c>
      <c r="F34" s="8"/>
      <c r="G34" s="9">
        <f t="shared" si="0"/>
        <v>0.38793324775353016</v>
      </c>
      <c r="H34" s="8">
        <v>16</v>
      </c>
      <c r="I34" s="8">
        <v>10</v>
      </c>
      <c r="J34" s="10">
        <v>538</v>
      </c>
      <c r="K34" s="10">
        <v>207</v>
      </c>
      <c r="L34" s="10">
        <v>80</v>
      </c>
      <c r="M34" s="10">
        <v>209</v>
      </c>
      <c r="N34" s="10">
        <v>142</v>
      </c>
      <c r="O34" s="10">
        <v>123</v>
      </c>
      <c r="P34" s="10">
        <v>97</v>
      </c>
      <c r="Q34" s="10">
        <v>51</v>
      </c>
      <c r="R34" s="10">
        <v>8</v>
      </c>
      <c r="S34" s="10">
        <v>13</v>
      </c>
      <c r="T34" s="10">
        <v>9</v>
      </c>
      <c r="U34" s="10">
        <v>0</v>
      </c>
      <c r="V34" s="10">
        <v>3</v>
      </c>
      <c r="W34" s="10">
        <v>2</v>
      </c>
      <c r="X34" s="10">
        <v>3</v>
      </c>
    </row>
    <row r="35" spans="1:24" s="13" customFormat="1" ht="14.25">
      <c r="A35" s="11" t="s">
        <v>53</v>
      </c>
      <c r="B35" s="12">
        <f>SUM(B7:B34)</f>
        <v>155358</v>
      </c>
      <c r="C35" s="12">
        <f>SUM(C7:C34)</f>
        <v>71072</v>
      </c>
      <c r="D35" s="12">
        <f>SUM(D7:D34)</f>
        <v>70116</v>
      </c>
      <c r="E35" s="12">
        <f>SUM(E7:E34)</f>
        <v>69601</v>
      </c>
      <c r="F35" s="12"/>
      <c r="G35" s="12"/>
      <c r="H35" s="12">
        <f>SUM(H7:H34)</f>
        <v>956</v>
      </c>
      <c r="I35" s="12">
        <f>SUM(I7:I34)</f>
        <v>515</v>
      </c>
      <c r="J35" s="12">
        <f>SUM(J7:J34)</f>
        <v>21150</v>
      </c>
      <c r="K35" s="12">
        <f>SUM(K7:K34)</f>
        <v>13223</v>
      </c>
      <c r="L35" s="12">
        <f>SUM(L7:L34)</f>
        <v>8420</v>
      </c>
      <c r="M35" s="12">
        <f>SUM(M7:M34)</f>
        <v>6836</v>
      </c>
      <c r="N35" s="12">
        <f>SUM(N7:N34)</f>
        <v>5640</v>
      </c>
      <c r="O35" s="12">
        <f>SUM(O7:O34)</f>
        <v>4678</v>
      </c>
      <c r="P35" s="12">
        <f>SUM(P7:P34)</f>
        <v>4016</v>
      </c>
      <c r="Q35" s="12">
        <f>SUM(Q7:Q34)</f>
        <v>3839</v>
      </c>
      <c r="R35" s="12">
        <f>SUM(R7:R34)</f>
        <v>917</v>
      </c>
      <c r="S35" s="12">
        <f>SUM(S7:S34)</f>
        <v>424</v>
      </c>
      <c r="T35" s="12">
        <f>SUM(T7:T34)</f>
        <v>162</v>
      </c>
      <c r="U35" s="12">
        <f>SUM(U7:U34)</f>
        <v>100</v>
      </c>
      <c r="V35" s="12">
        <f>SUM(V7:V34)</f>
        <v>79</v>
      </c>
      <c r="W35" s="12">
        <f>SUM(W7:W34)</f>
        <v>64</v>
      </c>
      <c r="X35" s="12">
        <f>SUM(X7:X34)</f>
        <v>53</v>
      </c>
    </row>
    <row r="36" spans="1:24" s="13" customFormat="1" ht="14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45" ht="15.75">
      <c r="A45" s="2" t="s">
        <v>54</v>
      </c>
    </row>
    <row r="46" spans="1:24" s="16" customFormat="1" ht="37.5" customHeight="1">
      <c r="A46" s="4" t="s">
        <v>1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4" t="s">
        <v>10</v>
      </c>
      <c r="K46" s="4" t="s">
        <v>11</v>
      </c>
      <c r="L46" s="4" t="s">
        <v>12</v>
      </c>
      <c r="M46" s="4" t="s">
        <v>13</v>
      </c>
      <c r="N46" s="4" t="s">
        <v>14</v>
      </c>
      <c r="O46" s="4" t="s">
        <v>15</v>
      </c>
      <c r="P46" s="4" t="s">
        <v>16</v>
      </c>
      <c r="Q46" s="4" t="s">
        <v>17</v>
      </c>
      <c r="R46" s="4" t="s">
        <v>18</v>
      </c>
      <c r="S46" s="4" t="s">
        <v>19</v>
      </c>
      <c r="T46" s="4" t="s">
        <v>20</v>
      </c>
      <c r="U46" s="4" t="s">
        <v>21</v>
      </c>
      <c r="V46" s="4" t="s">
        <v>22</v>
      </c>
      <c r="W46" s="4" t="s">
        <v>23</v>
      </c>
      <c r="X46" s="4" t="s">
        <v>24</v>
      </c>
    </row>
    <row r="47" spans="1:24" ht="14.25">
      <c r="A47" s="6" t="s">
        <v>25</v>
      </c>
      <c r="B47" s="7">
        <v>2734</v>
      </c>
      <c r="C47" s="7">
        <v>1039</v>
      </c>
      <c r="D47" s="7">
        <v>1025</v>
      </c>
      <c r="E47" s="7">
        <v>1021</v>
      </c>
      <c r="F47" s="8"/>
      <c r="G47" s="9">
        <f aca="true" t="shared" si="1" ref="G47:G74">C47/B47</f>
        <v>0.38002926115581565</v>
      </c>
      <c r="H47" s="8">
        <v>14</v>
      </c>
      <c r="I47" s="8">
        <v>4</v>
      </c>
      <c r="J47" s="17">
        <f aca="true" t="shared" si="2" ref="J47:J74">J7/$D47</f>
        <v>0.3170731707317073</v>
      </c>
      <c r="K47" s="17">
        <f aca="true" t="shared" si="3" ref="K47:K74">K7/$D47</f>
        <v>0.20097560975609757</v>
      </c>
      <c r="L47" s="17">
        <f aca="true" t="shared" si="4" ref="L47:L74">L7/$D47</f>
        <v>0.07414634146341463</v>
      </c>
      <c r="M47" s="17">
        <f aca="true" t="shared" si="5" ref="M47:M74">M7/$D47</f>
        <v>0.10926829268292683</v>
      </c>
      <c r="N47" s="17">
        <f aca="true" t="shared" si="6" ref="N47:N74">N7/$D47</f>
        <v>0.08</v>
      </c>
      <c r="O47" s="17">
        <f aca="true" t="shared" si="7" ref="O47:O74">O7/$D47</f>
        <v>0.08097560975609756</v>
      </c>
      <c r="P47" s="17">
        <f aca="true" t="shared" si="8" ref="P47:P74">P7/$D47</f>
        <v>0.0721951219512195</v>
      </c>
      <c r="Q47" s="17">
        <f aca="true" t="shared" si="9" ref="Q47:Q74">Q7/$D47</f>
        <v>0.04097560975609756</v>
      </c>
      <c r="R47" s="17">
        <f aca="true" t="shared" si="10" ref="R47:R74">R7/$D47</f>
        <v>0.006829268292682927</v>
      </c>
      <c r="S47" s="17">
        <f aca="true" t="shared" si="11" ref="S47:S74">S7/$D47</f>
        <v>0.003902439024390244</v>
      </c>
      <c r="T47" s="17">
        <f aca="true" t="shared" si="12" ref="T47:T74">T7/$D47</f>
        <v>0.004878048780487805</v>
      </c>
      <c r="U47" s="17">
        <f aca="true" t="shared" si="13" ref="U47:U74">U7/$D47</f>
        <v>0.001951219512195122</v>
      </c>
      <c r="V47" s="17">
        <f aca="true" t="shared" si="14" ref="V47:V74">V7/$D47</f>
        <v>0</v>
      </c>
      <c r="W47" s="17">
        <f aca="true" t="shared" si="15" ref="W47:W74">W7/$D47</f>
        <v>0.000975609756097561</v>
      </c>
      <c r="X47" s="17">
        <f aca="true" t="shared" si="16" ref="X47:X74">X7/$D47</f>
        <v>0.001951219512195122</v>
      </c>
    </row>
    <row r="48" spans="1:24" ht="14.25">
      <c r="A48" s="6" t="s">
        <v>26</v>
      </c>
      <c r="B48" s="7">
        <v>1064</v>
      </c>
      <c r="C48" s="7">
        <v>552</v>
      </c>
      <c r="D48" s="7">
        <v>543</v>
      </c>
      <c r="E48" s="7">
        <v>543</v>
      </c>
      <c r="F48" s="8"/>
      <c r="G48" s="9">
        <f t="shared" si="1"/>
        <v>0.518796992481203</v>
      </c>
      <c r="H48" s="8">
        <v>9</v>
      </c>
      <c r="I48" s="8">
        <v>0</v>
      </c>
      <c r="J48" s="17">
        <f t="shared" si="2"/>
        <v>0.289134438305709</v>
      </c>
      <c r="K48" s="17">
        <f t="shared" si="3"/>
        <v>0.21731123388581952</v>
      </c>
      <c r="L48" s="17">
        <f t="shared" si="4"/>
        <v>0.07366482504604052</v>
      </c>
      <c r="M48" s="17">
        <f t="shared" si="5"/>
        <v>0.11049723756906077</v>
      </c>
      <c r="N48" s="17">
        <f t="shared" si="6"/>
        <v>0.10865561694290976</v>
      </c>
      <c r="O48" s="17">
        <f t="shared" si="7"/>
        <v>0.08839779005524862</v>
      </c>
      <c r="P48" s="17">
        <f t="shared" si="8"/>
        <v>0.06813996316758748</v>
      </c>
      <c r="Q48" s="17">
        <f t="shared" si="9"/>
        <v>0.02578268876611418</v>
      </c>
      <c r="R48" s="17">
        <f t="shared" si="10"/>
        <v>0.01289134438305709</v>
      </c>
      <c r="S48" s="17">
        <f t="shared" si="11"/>
        <v>0.001841620626151013</v>
      </c>
      <c r="T48" s="17">
        <f t="shared" si="12"/>
        <v>0.003683241252302026</v>
      </c>
      <c r="U48" s="17">
        <f t="shared" si="13"/>
        <v>0</v>
      </c>
      <c r="V48" s="17">
        <f t="shared" si="14"/>
        <v>0</v>
      </c>
      <c r="W48" s="17">
        <f t="shared" si="15"/>
        <v>0</v>
      </c>
      <c r="X48" s="17">
        <f t="shared" si="16"/>
        <v>0</v>
      </c>
    </row>
    <row r="49" spans="1:24" ht="14.25">
      <c r="A49" s="6" t="s">
        <v>27</v>
      </c>
      <c r="B49" s="7">
        <v>10999</v>
      </c>
      <c r="C49" s="7">
        <v>5136</v>
      </c>
      <c r="D49" s="7">
        <v>5058</v>
      </c>
      <c r="E49" s="7">
        <v>5024</v>
      </c>
      <c r="F49" s="8"/>
      <c r="G49" s="9">
        <f t="shared" si="1"/>
        <v>0.4669515410491863</v>
      </c>
      <c r="H49" s="8">
        <v>78</v>
      </c>
      <c r="I49" s="8">
        <v>34</v>
      </c>
      <c r="J49" s="17">
        <f t="shared" si="2"/>
        <v>0.2858837485172005</v>
      </c>
      <c r="K49" s="17">
        <f t="shared" si="3"/>
        <v>0.22123368920521946</v>
      </c>
      <c r="L49" s="17">
        <f t="shared" si="4"/>
        <v>0.10715697904310004</v>
      </c>
      <c r="M49" s="17">
        <f t="shared" si="5"/>
        <v>0.10419137999209174</v>
      </c>
      <c r="N49" s="17">
        <f t="shared" si="6"/>
        <v>0.08343218663503361</v>
      </c>
      <c r="O49" s="17">
        <f t="shared" si="7"/>
        <v>0.06405693950177936</v>
      </c>
      <c r="P49" s="17">
        <f t="shared" si="8"/>
        <v>0.048833531039936734</v>
      </c>
      <c r="Q49" s="17">
        <f t="shared" si="9"/>
        <v>0.05298536971134836</v>
      </c>
      <c r="R49" s="17">
        <f t="shared" si="10"/>
        <v>0.014234875444839857</v>
      </c>
      <c r="S49" s="17">
        <f t="shared" si="11"/>
        <v>0.006524317912218268</v>
      </c>
      <c r="T49" s="17">
        <f t="shared" si="12"/>
        <v>0.0009885330170027679</v>
      </c>
      <c r="U49" s="17">
        <f t="shared" si="13"/>
        <v>0.0011862396204033216</v>
      </c>
      <c r="V49" s="17">
        <f t="shared" si="14"/>
        <v>0.00019770660340055358</v>
      </c>
      <c r="W49" s="17">
        <f t="shared" si="15"/>
        <v>0.0017793594306049821</v>
      </c>
      <c r="X49" s="17">
        <f t="shared" si="16"/>
        <v>0.0005931198102016608</v>
      </c>
    </row>
    <row r="50" spans="1:24" ht="14.25">
      <c r="A50" s="6" t="s">
        <v>28</v>
      </c>
      <c r="B50" s="7">
        <v>2462</v>
      </c>
      <c r="C50" s="7">
        <v>1135</v>
      </c>
      <c r="D50" s="7">
        <v>1119</v>
      </c>
      <c r="E50" s="7">
        <v>1111</v>
      </c>
      <c r="F50" s="8"/>
      <c r="G50" s="9">
        <f t="shared" si="1"/>
        <v>0.46100731112916327</v>
      </c>
      <c r="H50" s="8">
        <v>16</v>
      </c>
      <c r="I50" s="8">
        <v>8</v>
      </c>
      <c r="J50" s="17">
        <f t="shared" si="2"/>
        <v>0.3699731903485255</v>
      </c>
      <c r="K50" s="17">
        <f t="shared" si="3"/>
        <v>0.17336907953529937</v>
      </c>
      <c r="L50" s="17">
        <f t="shared" si="4"/>
        <v>0.08042895442359249</v>
      </c>
      <c r="M50" s="17">
        <f t="shared" si="5"/>
        <v>0.08489722966934764</v>
      </c>
      <c r="N50" s="17">
        <f t="shared" si="6"/>
        <v>0.10098302055406613</v>
      </c>
      <c r="O50" s="17">
        <f t="shared" si="7"/>
        <v>0.06255585344057193</v>
      </c>
      <c r="P50" s="17">
        <f t="shared" si="8"/>
        <v>0.06076854334226988</v>
      </c>
      <c r="Q50" s="17">
        <f t="shared" si="9"/>
        <v>0.041108132260947276</v>
      </c>
      <c r="R50" s="17">
        <f t="shared" si="10"/>
        <v>0.006255585344057194</v>
      </c>
      <c r="S50" s="17">
        <f t="shared" si="11"/>
        <v>0.0071492403932082215</v>
      </c>
      <c r="T50" s="17">
        <f t="shared" si="12"/>
        <v>0.0017873100983020554</v>
      </c>
      <c r="U50" s="17">
        <f t="shared" si="13"/>
        <v>0</v>
      </c>
      <c r="V50" s="17">
        <f t="shared" si="14"/>
        <v>0.0008936550491510277</v>
      </c>
      <c r="W50" s="17">
        <f t="shared" si="15"/>
        <v>0.002680965147453083</v>
      </c>
      <c r="X50" s="17">
        <f t="shared" si="16"/>
        <v>0</v>
      </c>
    </row>
    <row r="51" spans="1:24" ht="14.25">
      <c r="A51" s="6" t="s">
        <v>29</v>
      </c>
      <c r="B51" s="7">
        <v>2979</v>
      </c>
      <c r="C51" s="7">
        <v>1571</v>
      </c>
      <c r="D51" s="7">
        <v>1545</v>
      </c>
      <c r="E51" s="7">
        <v>1537</v>
      </c>
      <c r="F51" s="8"/>
      <c r="G51" s="9">
        <f t="shared" si="1"/>
        <v>0.5273581738838536</v>
      </c>
      <c r="H51" s="8">
        <v>26</v>
      </c>
      <c r="I51" s="8">
        <v>8</v>
      </c>
      <c r="J51" s="17">
        <f t="shared" si="2"/>
        <v>0.2446601941747573</v>
      </c>
      <c r="K51" s="17">
        <f t="shared" si="3"/>
        <v>0.23624595469255663</v>
      </c>
      <c r="L51" s="17">
        <f t="shared" si="4"/>
        <v>0.12362459546925567</v>
      </c>
      <c r="M51" s="17">
        <f t="shared" si="5"/>
        <v>0.09514563106796116</v>
      </c>
      <c r="N51" s="17">
        <f t="shared" si="6"/>
        <v>0.07184466019417475</v>
      </c>
      <c r="O51" s="17">
        <f t="shared" si="7"/>
        <v>0.061488673139158574</v>
      </c>
      <c r="P51" s="17">
        <f t="shared" si="8"/>
        <v>0.05048543689320388</v>
      </c>
      <c r="Q51" s="17">
        <f t="shared" si="9"/>
        <v>0.08737864077669903</v>
      </c>
      <c r="R51" s="17">
        <f t="shared" si="10"/>
        <v>0.011003236245954692</v>
      </c>
      <c r="S51" s="17">
        <f t="shared" si="11"/>
        <v>0.004530744336569579</v>
      </c>
      <c r="T51" s="17">
        <f t="shared" si="12"/>
        <v>0.003883495145631068</v>
      </c>
      <c r="U51" s="17">
        <f t="shared" si="13"/>
        <v>0.0012944983818770227</v>
      </c>
      <c r="V51" s="17">
        <f t="shared" si="14"/>
        <v>0.001941747572815534</v>
      </c>
      <c r="W51" s="17">
        <f t="shared" si="15"/>
        <v>0.0012944983818770227</v>
      </c>
      <c r="X51" s="17">
        <f t="shared" si="16"/>
        <v>0</v>
      </c>
    </row>
    <row r="52" spans="1:24" ht="14.25">
      <c r="A52" s="6" t="s">
        <v>30</v>
      </c>
      <c r="B52" s="7">
        <v>1339</v>
      </c>
      <c r="C52" s="7">
        <v>826</v>
      </c>
      <c r="D52" s="7">
        <v>812</v>
      </c>
      <c r="E52" s="7">
        <v>807</v>
      </c>
      <c r="F52" s="8"/>
      <c r="G52" s="9">
        <f t="shared" si="1"/>
        <v>0.6168782673637042</v>
      </c>
      <c r="H52" s="8">
        <v>14</v>
      </c>
      <c r="I52" s="8">
        <v>5</v>
      </c>
      <c r="J52" s="17">
        <f t="shared" si="2"/>
        <v>0.20812807881773399</v>
      </c>
      <c r="K52" s="17">
        <f t="shared" si="3"/>
        <v>0.19950738916256158</v>
      </c>
      <c r="L52" s="17">
        <f t="shared" si="4"/>
        <v>0.2019704433497537</v>
      </c>
      <c r="M52" s="17">
        <f t="shared" si="5"/>
        <v>0.10344827586206896</v>
      </c>
      <c r="N52" s="17">
        <f t="shared" si="6"/>
        <v>0.0665024630541872</v>
      </c>
      <c r="O52" s="17">
        <f t="shared" si="7"/>
        <v>0.06157635467980296</v>
      </c>
      <c r="P52" s="17">
        <f t="shared" si="8"/>
        <v>0.05665024630541872</v>
      </c>
      <c r="Q52" s="17">
        <f t="shared" si="9"/>
        <v>0.0603448275862069</v>
      </c>
      <c r="R52" s="17">
        <f t="shared" si="10"/>
        <v>0.020935960591133004</v>
      </c>
      <c r="S52" s="17">
        <f t="shared" si="11"/>
        <v>0.009852216748768473</v>
      </c>
      <c r="T52" s="17">
        <f t="shared" si="12"/>
        <v>0.0024630541871921183</v>
      </c>
      <c r="U52" s="17">
        <f t="shared" si="13"/>
        <v>0.0024630541871921183</v>
      </c>
      <c r="V52" s="17">
        <f t="shared" si="14"/>
        <v>0</v>
      </c>
      <c r="W52" s="17">
        <f t="shared" si="15"/>
        <v>0</v>
      </c>
      <c r="X52" s="17">
        <f t="shared" si="16"/>
        <v>0</v>
      </c>
    </row>
    <row r="53" spans="1:24" ht="14.25">
      <c r="A53" s="6" t="s">
        <v>31</v>
      </c>
      <c r="B53" s="7">
        <v>6441</v>
      </c>
      <c r="C53" s="7">
        <v>4101</v>
      </c>
      <c r="D53" s="7">
        <v>4061</v>
      </c>
      <c r="E53" s="7">
        <v>4028</v>
      </c>
      <c r="F53" s="8"/>
      <c r="G53" s="9">
        <f t="shared" si="1"/>
        <v>0.6367023754075454</v>
      </c>
      <c r="H53" s="8">
        <v>40</v>
      </c>
      <c r="I53" s="8">
        <v>33</v>
      </c>
      <c r="J53" s="17">
        <f t="shared" si="2"/>
        <v>0.13838955922186655</v>
      </c>
      <c r="K53" s="17">
        <f t="shared" si="3"/>
        <v>0.2639743905442009</v>
      </c>
      <c r="L53" s="17">
        <f t="shared" si="4"/>
        <v>0.28096527948781086</v>
      </c>
      <c r="M53" s="17">
        <f t="shared" si="5"/>
        <v>0.0339817778872199</v>
      </c>
      <c r="N53" s="17">
        <f t="shared" si="6"/>
        <v>0.07362718542230978</v>
      </c>
      <c r="O53" s="17">
        <f t="shared" si="7"/>
        <v>0.029795616843142084</v>
      </c>
      <c r="P53" s="17">
        <f t="shared" si="8"/>
        <v>0.02757941393745383</v>
      </c>
      <c r="Q53" s="17">
        <f t="shared" si="9"/>
        <v>0.10760896330952967</v>
      </c>
      <c r="R53" s="17">
        <f t="shared" si="10"/>
        <v>0.024378231962570794</v>
      </c>
      <c r="S53" s="17">
        <f t="shared" si="11"/>
        <v>0.0036936715094804235</v>
      </c>
      <c r="T53" s="17">
        <f t="shared" si="12"/>
        <v>0.0004924895345973898</v>
      </c>
      <c r="U53" s="17">
        <f t="shared" si="13"/>
        <v>0.003447426742181729</v>
      </c>
      <c r="V53" s="17">
        <f t="shared" si="14"/>
        <v>0.002462447672986949</v>
      </c>
      <c r="W53" s="17">
        <f t="shared" si="15"/>
        <v>0.0009849790691947797</v>
      </c>
      <c r="X53" s="17">
        <f t="shared" si="16"/>
        <v>0.0004924895345973898</v>
      </c>
    </row>
    <row r="54" spans="1:24" ht="14.25">
      <c r="A54" s="6" t="s">
        <v>32</v>
      </c>
      <c r="B54" s="7">
        <v>6220</v>
      </c>
      <c r="C54" s="7">
        <v>4081</v>
      </c>
      <c r="D54" s="7">
        <v>4027</v>
      </c>
      <c r="E54" s="7">
        <v>4004</v>
      </c>
      <c r="F54" s="8"/>
      <c r="G54" s="9">
        <f t="shared" si="1"/>
        <v>0.6561093247588424</v>
      </c>
      <c r="H54" s="8">
        <v>54</v>
      </c>
      <c r="I54" s="8">
        <v>23</v>
      </c>
      <c r="J54" s="17">
        <f t="shared" si="2"/>
        <v>0.11373230692823441</v>
      </c>
      <c r="K54" s="17">
        <f t="shared" si="3"/>
        <v>0.2433573379687112</v>
      </c>
      <c r="L54" s="17">
        <f t="shared" si="4"/>
        <v>0.3300223491432828</v>
      </c>
      <c r="M54" s="17">
        <f t="shared" si="5"/>
        <v>0.03327539111000745</v>
      </c>
      <c r="N54" s="17">
        <f t="shared" si="6"/>
        <v>0.059597715420908866</v>
      </c>
      <c r="O54" s="17">
        <f t="shared" si="7"/>
        <v>0.025080705239632482</v>
      </c>
      <c r="P54" s="17">
        <f t="shared" si="8"/>
        <v>0.028060591010677923</v>
      </c>
      <c r="Q54" s="17">
        <f t="shared" si="9"/>
        <v>0.11373230692823441</v>
      </c>
      <c r="R54" s="17">
        <f t="shared" si="10"/>
        <v>0.03600695306679911</v>
      </c>
      <c r="S54" s="17">
        <f t="shared" si="11"/>
        <v>0.0019865905140302956</v>
      </c>
      <c r="T54" s="17">
        <f t="shared" si="12"/>
        <v>0.0007449714427613609</v>
      </c>
      <c r="U54" s="17">
        <f t="shared" si="13"/>
        <v>0.0047181524708219515</v>
      </c>
      <c r="V54" s="17">
        <f t="shared" si="14"/>
        <v>0.0022349143282840824</v>
      </c>
      <c r="W54" s="17">
        <f t="shared" si="15"/>
        <v>0</v>
      </c>
      <c r="X54" s="17">
        <f t="shared" si="16"/>
        <v>0.0017382666997765085</v>
      </c>
    </row>
    <row r="55" spans="1:24" ht="14.25">
      <c r="A55" s="6" t="s">
        <v>33</v>
      </c>
      <c r="B55" s="7">
        <v>2390</v>
      </c>
      <c r="C55" s="7">
        <v>1466</v>
      </c>
      <c r="D55" s="7">
        <v>1452</v>
      </c>
      <c r="E55" s="7">
        <v>1439</v>
      </c>
      <c r="F55" s="8"/>
      <c r="G55" s="9">
        <f t="shared" si="1"/>
        <v>0.6133891213389121</v>
      </c>
      <c r="H55" s="8">
        <v>14</v>
      </c>
      <c r="I55" s="8">
        <v>13</v>
      </c>
      <c r="J55" s="17">
        <f t="shared" si="2"/>
        <v>0.1962809917355372</v>
      </c>
      <c r="K55" s="17">
        <f t="shared" si="3"/>
        <v>0.2761707988980716</v>
      </c>
      <c r="L55" s="17">
        <f t="shared" si="4"/>
        <v>0.22038567493112948</v>
      </c>
      <c r="M55" s="17">
        <f t="shared" si="5"/>
        <v>0.05647382920110193</v>
      </c>
      <c r="N55" s="17">
        <f t="shared" si="6"/>
        <v>0.06129476584022039</v>
      </c>
      <c r="O55" s="17">
        <f t="shared" si="7"/>
        <v>0.03512396694214876</v>
      </c>
      <c r="P55" s="17">
        <f t="shared" si="8"/>
        <v>0.03443526170798898</v>
      </c>
      <c r="Q55" s="17">
        <f t="shared" si="9"/>
        <v>0.08677685950413223</v>
      </c>
      <c r="R55" s="17">
        <f t="shared" si="10"/>
        <v>0.014462809917355372</v>
      </c>
      <c r="S55" s="17">
        <f t="shared" si="11"/>
        <v>0.0027548209366391185</v>
      </c>
      <c r="T55" s="17">
        <f t="shared" si="12"/>
        <v>0.0006887052341597796</v>
      </c>
      <c r="U55" s="17">
        <f t="shared" si="13"/>
        <v>0.0013774104683195593</v>
      </c>
      <c r="V55" s="17">
        <f t="shared" si="14"/>
        <v>0.003443526170798898</v>
      </c>
      <c r="W55" s="17">
        <f t="shared" si="15"/>
        <v>0.0006887052341597796</v>
      </c>
      <c r="X55" s="17">
        <f t="shared" si="16"/>
        <v>0.0006887052341597796</v>
      </c>
    </row>
    <row r="56" spans="1:24" ht="14.25">
      <c r="A56" s="6" t="s">
        <v>34</v>
      </c>
      <c r="B56" s="7">
        <v>2126</v>
      </c>
      <c r="C56" s="7">
        <v>932</v>
      </c>
      <c r="D56" s="7">
        <v>921</v>
      </c>
      <c r="E56" s="7">
        <v>913</v>
      </c>
      <c r="F56" s="8"/>
      <c r="G56" s="9">
        <f t="shared" si="1"/>
        <v>0.43838193791157104</v>
      </c>
      <c r="H56" s="8">
        <v>11</v>
      </c>
      <c r="I56" s="8">
        <v>8</v>
      </c>
      <c r="J56" s="17">
        <f t="shared" si="2"/>
        <v>0.3572204125950054</v>
      </c>
      <c r="K56" s="17">
        <f t="shared" si="3"/>
        <v>0.16612377850162866</v>
      </c>
      <c r="L56" s="17">
        <f t="shared" si="4"/>
        <v>0.08251900108577633</v>
      </c>
      <c r="M56" s="17">
        <f t="shared" si="5"/>
        <v>0.09446254071661238</v>
      </c>
      <c r="N56" s="17">
        <f t="shared" si="6"/>
        <v>0.08794788273615635</v>
      </c>
      <c r="O56" s="17">
        <f t="shared" si="7"/>
        <v>0.08251900108577633</v>
      </c>
      <c r="P56" s="17">
        <f t="shared" si="8"/>
        <v>0.0727470141150923</v>
      </c>
      <c r="Q56" s="17">
        <f t="shared" si="9"/>
        <v>0.02823018458197611</v>
      </c>
      <c r="R56" s="17">
        <f t="shared" si="10"/>
        <v>0.0054288816503800215</v>
      </c>
      <c r="S56" s="17">
        <f t="shared" si="11"/>
        <v>0.006514657980456026</v>
      </c>
      <c r="T56" s="17">
        <f t="shared" si="12"/>
        <v>0.004343105320304018</v>
      </c>
      <c r="U56" s="17">
        <f t="shared" si="13"/>
        <v>0.0010857763300760044</v>
      </c>
      <c r="V56" s="17">
        <f t="shared" si="14"/>
        <v>0.002171552660152009</v>
      </c>
      <c r="W56" s="17">
        <f t="shared" si="15"/>
        <v>0</v>
      </c>
      <c r="X56" s="17">
        <f t="shared" si="16"/>
        <v>0</v>
      </c>
    </row>
    <row r="57" spans="1:24" ht="14.25">
      <c r="A57" s="6" t="s">
        <v>35</v>
      </c>
      <c r="B57" s="7">
        <v>4149</v>
      </c>
      <c r="C57" s="7">
        <v>2551</v>
      </c>
      <c r="D57" s="7">
        <v>2528</v>
      </c>
      <c r="E57" s="7">
        <v>2514</v>
      </c>
      <c r="F57" s="8"/>
      <c r="G57" s="9">
        <f t="shared" si="1"/>
        <v>0.6148469510725476</v>
      </c>
      <c r="H57" s="8">
        <v>23</v>
      </c>
      <c r="I57" s="8">
        <v>14</v>
      </c>
      <c r="J57" s="17">
        <f t="shared" si="2"/>
        <v>0.14042721518987342</v>
      </c>
      <c r="K57" s="17">
        <f t="shared" si="3"/>
        <v>0.2614715189873418</v>
      </c>
      <c r="L57" s="17">
        <f t="shared" si="4"/>
        <v>0.28283227848101267</v>
      </c>
      <c r="M57" s="17">
        <f t="shared" si="5"/>
        <v>0.04113924050632911</v>
      </c>
      <c r="N57" s="17">
        <f t="shared" si="6"/>
        <v>0.06052215189873418</v>
      </c>
      <c r="O57" s="17">
        <f t="shared" si="7"/>
        <v>0.0245253164556962</v>
      </c>
      <c r="P57" s="17">
        <f t="shared" si="8"/>
        <v>0.04153481012658228</v>
      </c>
      <c r="Q57" s="17">
        <f t="shared" si="9"/>
        <v>0.09889240506329114</v>
      </c>
      <c r="R57" s="17">
        <f t="shared" si="10"/>
        <v>0.032041139240506326</v>
      </c>
      <c r="S57" s="17">
        <f t="shared" si="11"/>
        <v>0.0015822784810126582</v>
      </c>
      <c r="T57" s="17">
        <f t="shared" si="12"/>
        <v>0.0015822784810126582</v>
      </c>
      <c r="U57" s="17">
        <f t="shared" si="13"/>
        <v>0.004746835443037975</v>
      </c>
      <c r="V57" s="17">
        <f t="shared" si="14"/>
        <v>0.001977848101265823</v>
      </c>
      <c r="W57" s="17">
        <f t="shared" si="15"/>
        <v>0.00039556962025316455</v>
      </c>
      <c r="X57" s="17">
        <f t="shared" si="16"/>
        <v>0.0007911392405063291</v>
      </c>
    </row>
    <row r="58" spans="1:24" ht="14.25">
      <c r="A58" s="6" t="s">
        <v>36</v>
      </c>
      <c r="B58" s="7">
        <v>660</v>
      </c>
      <c r="C58" s="7">
        <v>196</v>
      </c>
      <c r="D58" s="7">
        <v>189</v>
      </c>
      <c r="E58" s="7">
        <v>184</v>
      </c>
      <c r="F58" s="8"/>
      <c r="G58" s="9">
        <f t="shared" si="1"/>
        <v>0.296969696969697</v>
      </c>
      <c r="H58" s="8">
        <v>7</v>
      </c>
      <c r="I58" s="8">
        <v>5</v>
      </c>
      <c r="J58" s="17">
        <f t="shared" si="2"/>
        <v>0.31746031746031744</v>
      </c>
      <c r="K58" s="17">
        <f t="shared" si="3"/>
        <v>0.21164021164021163</v>
      </c>
      <c r="L58" s="17">
        <f t="shared" si="4"/>
        <v>0.05291005291005291</v>
      </c>
      <c r="M58" s="17">
        <f t="shared" si="5"/>
        <v>0.08994708994708994</v>
      </c>
      <c r="N58" s="17">
        <f t="shared" si="6"/>
        <v>0.0582010582010582</v>
      </c>
      <c r="O58" s="17">
        <f t="shared" si="7"/>
        <v>0.10052910052910052</v>
      </c>
      <c r="P58" s="17">
        <f t="shared" si="8"/>
        <v>0.06878306878306878</v>
      </c>
      <c r="Q58" s="17">
        <f t="shared" si="9"/>
        <v>0.05291005291005291</v>
      </c>
      <c r="R58" s="17">
        <f t="shared" si="10"/>
        <v>0.010582010582010581</v>
      </c>
      <c r="S58" s="17">
        <f t="shared" si="11"/>
        <v>0.010582010582010581</v>
      </c>
      <c r="T58" s="17">
        <f t="shared" si="12"/>
        <v>0</v>
      </c>
      <c r="U58" s="17">
        <f t="shared" si="13"/>
        <v>0</v>
      </c>
      <c r="V58" s="17">
        <f t="shared" si="14"/>
        <v>0</v>
      </c>
      <c r="W58" s="17">
        <f t="shared" si="15"/>
        <v>0</v>
      </c>
      <c r="X58" s="17">
        <f t="shared" si="16"/>
        <v>0</v>
      </c>
    </row>
    <row r="59" spans="1:24" ht="14.25">
      <c r="A59" s="6" t="s">
        <v>37</v>
      </c>
      <c r="B59" s="7">
        <v>5529</v>
      </c>
      <c r="C59" s="7">
        <v>2702</v>
      </c>
      <c r="D59" s="7">
        <v>2660</v>
      </c>
      <c r="E59" s="7">
        <v>2640</v>
      </c>
      <c r="F59" s="8"/>
      <c r="G59" s="9">
        <f t="shared" si="1"/>
        <v>0.488695966720926</v>
      </c>
      <c r="H59" s="8">
        <v>42</v>
      </c>
      <c r="I59" s="8">
        <v>20</v>
      </c>
      <c r="J59" s="17">
        <f t="shared" si="2"/>
        <v>0.31165413533834585</v>
      </c>
      <c r="K59" s="17">
        <f t="shared" si="3"/>
        <v>0.21165413533834587</v>
      </c>
      <c r="L59" s="17">
        <f t="shared" si="4"/>
        <v>0.08609022556390977</v>
      </c>
      <c r="M59" s="17">
        <f t="shared" si="5"/>
        <v>0.0943609022556391</v>
      </c>
      <c r="N59" s="17">
        <f t="shared" si="6"/>
        <v>0.08345864661654136</v>
      </c>
      <c r="O59" s="17">
        <f t="shared" si="7"/>
        <v>0.07330827067669173</v>
      </c>
      <c r="P59" s="17">
        <f t="shared" si="8"/>
        <v>0.05789473684210526</v>
      </c>
      <c r="Q59" s="17">
        <f t="shared" si="9"/>
        <v>0.05075187969924812</v>
      </c>
      <c r="R59" s="17">
        <f t="shared" si="10"/>
        <v>0.013909774436090226</v>
      </c>
      <c r="S59" s="17">
        <f t="shared" si="11"/>
        <v>0.006015037593984963</v>
      </c>
      <c r="T59" s="17">
        <f t="shared" si="12"/>
        <v>0.0018796992481203006</v>
      </c>
      <c r="U59" s="17">
        <f t="shared" si="13"/>
        <v>0</v>
      </c>
      <c r="V59" s="17">
        <f t="shared" si="14"/>
        <v>0.0007518796992481203</v>
      </c>
      <c r="W59" s="17">
        <f t="shared" si="15"/>
        <v>0.0007518796992481203</v>
      </c>
      <c r="X59" s="17">
        <f t="shared" si="16"/>
        <v>0</v>
      </c>
    </row>
    <row r="60" spans="1:24" ht="14.25">
      <c r="A60" s="6" t="s">
        <v>38</v>
      </c>
      <c r="B60" s="7">
        <v>5072</v>
      </c>
      <c r="C60" s="7">
        <v>2584</v>
      </c>
      <c r="D60" s="7">
        <v>2556</v>
      </c>
      <c r="E60" s="7">
        <v>2528</v>
      </c>
      <c r="F60" s="8"/>
      <c r="G60" s="9">
        <f t="shared" si="1"/>
        <v>0.5094637223974764</v>
      </c>
      <c r="H60" s="8">
        <v>28</v>
      </c>
      <c r="I60" s="8">
        <v>28</v>
      </c>
      <c r="J60" s="17">
        <f t="shared" si="2"/>
        <v>0.26291079812206575</v>
      </c>
      <c r="K60" s="17">
        <f t="shared" si="3"/>
        <v>0.24608763693270735</v>
      </c>
      <c r="L60" s="17">
        <f t="shared" si="4"/>
        <v>0.13302034428794993</v>
      </c>
      <c r="M60" s="17">
        <f t="shared" si="5"/>
        <v>0.0715962441314554</v>
      </c>
      <c r="N60" s="17">
        <f t="shared" si="6"/>
        <v>0.0782472613458529</v>
      </c>
      <c r="O60" s="17">
        <f t="shared" si="7"/>
        <v>0.05985915492957746</v>
      </c>
      <c r="P60" s="17">
        <f t="shared" si="8"/>
        <v>0.04616588419405321</v>
      </c>
      <c r="Q60" s="17">
        <f t="shared" si="9"/>
        <v>0.06924882629107981</v>
      </c>
      <c r="R60" s="17">
        <f t="shared" si="10"/>
        <v>0.010172143974960876</v>
      </c>
      <c r="S60" s="17">
        <f t="shared" si="11"/>
        <v>0.00782472613458529</v>
      </c>
      <c r="T60" s="17">
        <f t="shared" si="12"/>
        <v>0.0003912363067292645</v>
      </c>
      <c r="U60" s="17">
        <f t="shared" si="13"/>
        <v>0.0011737089201877935</v>
      </c>
      <c r="V60" s="17">
        <f t="shared" si="14"/>
        <v>0.001564945226917058</v>
      </c>
      <c r="W60" s="17">
        <f t="shared" si="15"/>
        <v>0.0003912363067292645</v>
      </c>
      <c r="X60" s="17">
        <f t="shared" si="16"/>
        <v>0.0003912363067292645</v>
      </c>
    </row>
    <row r="61" spans="1:24" ht="14.25">
      <c r="A61" s="6" t="s">
        <v>39</v>
      </c>
      <c r="B61" s="7">
        <v>2627</v>
      </c>
      <c r="C61" s="7">
        <v>922</v>
      </c>
      <c r="D61" s="7">
        <v>914</v>
      </c>
      <c r="E61" s="7">
        <v>909</v>
      </c>
      <c r="F61" s="8"/>
      <c r="G61" s="9">
        <f t="shared" si="1"/>
        <v>0.350970688998858</v>
      </c>
      <c r="H61" s="8">
        <v>8</v>
      </c>
      <c r="I61" s="8">
        <v>5</v>
      </c>
      <c r="J61" s="17">
        <f t="shared" si="2"/>
        <v>0.41466083150984684</v>
      </c>
      <c r="K61" s="17">
        <f t="shared" si="3"/>
        <v>0.09846827133479212</v>
      </c>
      <c r="L61" s="17">
        <f t="shared" si="4"/>
        <v>0.0350109409190372</v>
      </c>
      <c r="M61" s="17">
        <f t="shared" si="5"/>
        <v>0.14551422319474835</v>
      </c>
      <c r="N61" s="17">
        <f t="shared" si="6"/>
        <v>0.087527352297593</v>
      </c>
      <c r="O61" s="17">
        <f t="shared" si="7"/>
        <v>0.07330415754923414</v>
      </c>
      <c r="P61" s="17">
        <f t="shared" si="8"/>
        <v>0.08971553610503283</v>
      </c>
      <c r="Q61" s="17">
        <f t="shared" si="9"/>
        <v>0.0175054704595186</v>
      </c>
      <c r="R61" s="17">
        <f t="shared" si="10"/>
        <v>0.0032822757111597373</v>
      </c>
      <c r="S61" s="17">
        <f t="shared" si="11"/>
        <v>0.014223194748358862</v>
      </c>
      <c r="T61" s="17">
        <f t="shared" si="12"/>
        <v>0.007658643326039387</v>
      </c>
      <c r="U61" s="17">
        <f t="shared" si="13"/>
        <v>0</v>
      </c>
      <c r="V61" s="17">
        <f t="shared" si="14"/>
        <v>0.0010940919037199124</v>
      </c>
      <c r="W61" s="17">
        <f t="shared" si="15"/>
        <v>0.00437636761487965</v>
      </c>
      <c r="X61" s="17">
        <f t="shared" si="16"/>
        <v>0.002188183807439825</v>
      </c>
    </row>
    <row r="62" spans="1:24" ht="14.25">
      <c r="A62" s="6" t="s">
        <v>40</v>
      </c>
      <c r="B62" s="7">
        <v>9601</v>
      </c>
      <c r="C62" s="7">
        <v>3330</v>
      </c>
      <c r="D62" s="7">
        <v>3280</v>
      </c>
      <c r="E62" s="7">
        <v>3255</v>
      </c>
      <c r="F62" s="8"/>
      <c r="G62" s="9">
        <f t="shared" si="1"/>
        <v>0.3468388709509426</v>
      </c>
      <c r="H62" s="8">
        <v>50</v>
      </c>
      <c r="I62" s="8">
        <v>25</v>
      </c>
      <c r="J62" s="17">
        <f t="shared" si="2"/>
        <v>0.3847560975609756</v>
      </c>
      <c r="K62" s="17">
        <f t="shared" si="3"/>
        <v>0.12896341463414634</v>
      </c>
      <c r="L62" s="17">
        <f t="shared" si="4"/>
        <v>0.04420731707317073</v>
      </c>
      <c r="M62" s="17">
        <f t="shared" si="5"/>
        <v>0.1375</v>
      </c>
      <c r="N62" s="17">
        <f t="shared" si="6"/>
        <v>0.0801829268292683</v>
      </c>
      <c r="O62" s="17">
        <f t="shared" si="7"/>
        <v>0.09207317073170732</v>
      </c>
      <c r="P62" s="17">
        <f t="shared" si="8"/>
        <v>0.07256097560975609</v>
      </c>
      <c r="Q62" s="17">
        <f t="shared" si="9"/>
        <v>0.03231707317073171</v>
      </c>
      <c r="R62" s="17">
        <f t="shared" si="10"/>
        <v>0.0064024390243902435</v>
      </c>
      <c r="S62" s="17">
        <f t="shared" si="11"/>
        <v>0.007317073170731708</v>
      </c>
      <c r="T62" s="17">
        <f t="shared" si="12"/>
        <v>0.003658536585365854</v>
      </c>
      <c r="U62" s="17">
        <f t="shared" si="13"/>
        <v>0.0003048780487804878</v>
      </c>
      <c r="V62" s="17">
        <f t="shared" si="14"/>
        <v>0.0003048780487804878</v>
      </c>
      <c r="W62" s="17">
        <f t="shared" si="15"/>
        <v>0.0006097560975609756</v>
      </c>
      <c r="X62" s="17">
        <f t="shared" si="16"/>
        <v>0.0012195121951219512</v>
      </c>
    </row>
    <row r="63" spans="1:24" ht="14.25">
      <c r="A63" s="6" t="s">
        <v>41</v>
      </c>
      <c r="B63" s="7">
        <v>1646</v>
      </c>
      <c r="C63" s="7">
        <v>541</v>
      </c>
      <c r="D63" s="7">
        <v>533</v>
      </c>
      <c r="E63" s="7">
        <v>530</v>
      </c>
      <c r="F63" s="8"/>
      <c r="G63" s="9">
        <f t="shared" si="1"/>
        <v>0.3286755771567436</v>
      </c>
      <c r="H63" s="8">
        <v>8</v>
      </c>
      <c r="I63" s="8">
        <v>3</v>
      </c>
      <c r="J63" s="17">
        <f t="shared" si="2"/>
        <v>0.4146341463414634</v>
      </c>
      <c r="K63" s="17">
        <f t="shared" si="3"/>
        <v>0.1425891181988743</v>
      </c>
      <c r="L63" s="17">
        <f t="shared" si="4"/>
        <v>0.05065666041275797</v>
      </c>
      <c r="M63" s="17">
        <f t="shared" si="5"/>
        <v>0.11069418386491557</v>
      </c>
      <c r="N63" s="17">
        <f t="shared" si="6"/>
        <v>0.09380863039399624</v>
      </c>
      <c r="O63" s="17">
        <f t="shared" si="7"/>
        <v>0.0675422138836773</v>
      </c>
      <c r="P63" s="17">
        <f t="shared" si="8"/>
        <v>0.0525328330206379</v>
      </c>
      <c r="Q63" s="17">
        <f t="shared" si="9"/>
        <v>0.039399624765478425</v>
      </c>
      <c r="R63" s="17">
        <f t="shared" si="10"/>
        <v>0.005628517823639775</v>
      </c>
      <c r="S63" s="17">
        <f t="shared" si="11"/>
        <v>0.005628517823639775</v>
      </c>
      <c r="T63" s="17">
        <f t="shared" si="12"/>
        <v>0.001876172607879925</v>
      </c>
      <c r="U63" s="17">
        <f t="shared" si="13"/>
        <v>0.001876172607879925</v>
      </c>
      <c r="V63" s="17">
        <f t="shared" si="14"/>
        <v>0.001876172607879925</v>
      </c>
      <c r="W63" s="17">
        <f t="shared" si="15"/>
        <v>0.001876172607879925</v>
      </c>
      <c r="X63" s="17">
        <f t="shared" si="16"/>
        <v>0.00375234521575985</v>
      </c>
    </row>
    <row r="64" spans="1:24" ht="14.25">
      <c r="A64" s="6" t="s">
        <v>42</v>
      </c>
      <c r="B64" s="7">
        <v>9213</v>
      </c>
      <c r="C64" s="7">
        <v>4529</v>
      </c>
      <c r="D64" s="7">
        <v>4463</v>
      </c>
      <c r="E64" s="7">
        <v>4428</v>
      </c>
      <c r="F64" s="8"/>
      <c r="G64" s="9">
        <f t="shared" si="1"/>
        <v>0.49158797351568434</v>
      </c>
      <c r="H64" s="8">
        <v>66</v>
      </c>
      <c r="I64" s="8">
        <v>35</v>
      </c>
      <c r="J64" s="17">
        <f t="shared" si="2"/>
        <v>0.39233699305399955</v>
      </c>
      <c r="K64" s="17">
        <f t="shared" si="3"/>
        <v>0.14272910598252297</v>
      </c>
      <c r="L64" s="17">
        <f t="shared" si="4"/>
        <v>0.047949809545149005</v>
      </c>
      <c r="M64" s="17">
        <f t="shared" si="5"/>
        <v>0.11248039435357383</v>
      </c>
      <c r="N64" s="17">
        <f t="shared" si="6"/>
        <v>0.10172529688550302</v>
      </c>
      <c r="O64" s="17">
        <f t="shared" si="7"/>
        <v>0.08962581223392337</v>
      </c>
      <c r="P64" s="17">
        <f t="shared" si="8"/>
        <v>0.058480842482635</v>
      </c>
      <c r="Q64" s="17">
        <f t="shared" si="9"/>
        <v>0.027335872731346626</v>
      </c>
      <c r="R64" s="17">
        <f t="shared" si="10"/>
        <v>0.0069460004481290616</v>
      </c>
      <c r="S64" s="17">
        <f t="shared" si="11"/>
        <v>0.007394129509298678</v>
      </c>
      <c r="T64" s="17">
        <f t="shared" si="12"/>
        <v>0.002464709836432893</v>
      </c>
      <c r="U64" s="17">
        <f t="shared" si="13"/>
        <v>0.00044812906116961686</v>
      </c>
      <c r="V64" s="17">
        <f t="shared" si="14"/>
        <v>0.00044812906116961686</v>
      </c>
      <c r="W64" s="17">
        <f t="shared" si="15"/>
        <v>0.0013443871835088505</v>
      </c>
      <c r="X64" s="17">
        <f t="shared" si="16"/>
        <v>0.00044812906116961686</v>
      </c>
    </row>
    <row r="65" spans="1:24" ht="14.25">
      <c r="A65" s="6" t="s">
        <v>43</v>
      </c>
      <c r="B65" s="7">
        <v>3710</v>
      </c>
      <c r="C65" s="7">
        <v>1140</v>
      </c>
      <c r="D65" s="7">
        <v>1114</v>
      </c>
      <c r="E65" s="7">
        <v>1112</v>
      </c>
      <c r="F65" s="8"/>
      <c r="G65" s="9">
        <f t="shared" si="1"/>
        <v>0.30727762803234504</v>
      </c>
      <c r="H65" s="8">
        <v>26</v>
      </c>
      <c r="I65" s="8">
        <v>2</v>
      </c>
      <c r="J65" s="17">
        <f t="shared" si="2"/>
        <v>0.35368043087971274</v>
      </c>
      <c r="K65" s="17">
        <f t="shared" si="3"/>
        <v>0.1570915619389587</v>
      </c>
      <c r="L65" s="17">
        <f t="shared" si="4"/>
        <v>0.03141831238779174</v>
      </c>
      <c r="M65" s="17">
        <f t="shared" si="5"/>
        <v>0.1606822262118492</v>
      </c>
      <c r="N65" s="17">
        <f t="shared" si="6"/>
        <v>0.10233393177737882</v>
      </c>
      <c r="O65" s="17">
        <f t="shared" si="7"/>
        <v>0.0807899461400359</v>
      </c>
      <c r="P65" s="17">
        <f t="shared" si="8"/>
        <v>0.06193895870736086</v>
      </c>
      <c r="Q65" s="17">
        <f t="shared" si="9"/>
        <v>0.03411131059245961</v>
      </c>
      <c r="R65" s="17">
        <f t="shared" si="10"/>
        <v>0.0008976660682226212</v>
      </c>
      <c r="S65" s="17">
        <f t="shared" si="11"/>
        <v>0.00718132854578097</v>
      </c>
      <c r="T65" s="17">
        <f t="shared" si="12"/>
        <v>0.00718132854578097</v>
      </c>
      <c r="U65" s="17">
        <f t="shared" si="13"/>
        <v>0</v>
      </c>
      <c r="V65" s="17">
        <f t="shared" si="14"/>
        <v>0</v>
      </c>
      <c r="W65" s="17">
        <f t="shared" si="15"/>
        <v>0</v>
      </c>
      <c r="X65" s="17">
        <f t="shared" si="16"/>
        <v>0.0008976660682226212</v>
      </c>
    </row>
    <row r="66" spans="1:24" ht="14.25">
      <c r="A66" s="6" t="s">
        <v>44</v>
      </c>
      <c r="B66" s="7">
        <v>8286</v>
      </c>
      <c r="C66" s="7">
        <v>4945</v>
      </c>
      <c r="D66" s="7">
        <v>4902</v>
      </c>
      <c r="E66" s="7">
        <v>4866</v>
      </c>
      <c r="F66" s="8"/>
      <c r="G66" s="9">
        <f t="shared" si="1"/>
        <v>0.5967897658701424</v>
      </c>
      <c r="H66" s="8">
        <v>43</v>
      </c>
      <c r="I66" s="8">
        <v>36</v>
      </c>
      <c r="J66" s="17">
        <f t="shared" si="2"/>
        <v>0.20828233374133007</v>
      </c>
      <c r="K66" s="17">
        <f t="shared" si="3"/>
        <v>0.24357405140758873</v>
      </c>
      <c r="L66" s="17">
        <f t="shared" si="4"/>
        <v>0.2076703386372909</v>
      </c>
      <c r="M66" s="17">
        <f t="shared" si="5"/>
        <v>0.05446756425948592</v>
      </c>
      <c r="N66" s="17">
        <f t="shared" si="6"/>
        <v>0.07711138310893513</v>
      </c>
      <c r="O66" s="17">
        <f t="shared" si="7"/>
        <v>0.043451652386780906</v>
      </c>
      <c r="P66" s="17">
        <f t="shared" si="8"/>
        <v>0.037943696450428395</v>
      </c>
      <c r="Q66" s="17">
        <f t="shared" si="9"/>
        <v>0.07833537331701346</v>
      </c>
      <c r="R66" s="17">
        <f t="shared" si="10"/>
        <v>0.027539779681762546</v>
      </c>
      <c r="S66" s="17">
        <f t="shared" si="11"/>
        <v>0.005303957568339453</v>
      </c>
      <c r="T66" s="17">
        <f t="shared" si="12"/>
        <v>0.0014279885760913912</v>
      </c>
      <c r="U66" s="17">
        <f t="shared" si="13"/>
        <v>0.0018359853121175031</v>
      </c>
      <c r="V66" s="17">
        <f t="shared" si="14"/>
        <v>0.002243982048143615</v>
      </c>
      <c r="W66" s="17">
        <f t="shared" si="15"/>
        <v>0.0016319869441044472</v>
      </c>
      <c r="X66" s="17">
        <f t="shared" si="16"/>
        <v>0.0018359853121175031</v>
      </c>
    </row>
    <row r="67" spans="1:24" ht="14.25">
      <c r="A67" s="6" t="s">
        <v>45</v>
      </c>
      <c r="B67" s="7">
        <v>11373</v>
      </c>
      <c r="C67" s="7">
        <v>5716</v>
      </c>
      <c r="D67" s="7">
        <v>5612</v>
      </c>
      <c r="E67" s="7">
        <v>5582</v>
      </c>
      <c r="F67" s="8"/>
      <c r="G67" s="9">
        <f t="shared" si="1"/>
        <v>0.5025938626571705</v>
      </c>
      <c r="H67" s="8">
        <v>104</v>
      </c>
      <c r="I67" s="8">
        <v>30</v>
      </c>
      <c r="J67" s="17">
        <f t="shared" si="2"/>
        <v>0.37152530292230934</v>
      </c>
      <c r="K67" s="17">
        <f t="shared" si="3"/>
        <v>0.1566286528866714</v>
      </c>
      <c r="L67" s="17">
        <f t="shared" si="4"/>
        <v>0.0725231646471846</v>
      </c>
      <c r="M67" s="17">
        <f t="shared" si="5"/>
        <v>0.1097647897362794</v>
      </c>
      <c r="N67" s="17">
        <f t="shared" si="6"/>
        <v>0.08713471133285816</v>
      </c>
      <c r="O67" s="17">
        <f t="shared" si="7"/>
        <v>0.08303635067712045</v>
      </c>
      <c r="P67" s="17">
        <f t="shared" si="8"/>
        <v>0.05773342836778332</v>
      </c>
      <c r="Q67" s="17">
        <f t="shared" si="9"/>
        <v>0.038310762651461154</v>
      </c>
      <c r="R67" s="17">
        <f t="shared" si="10"/>
        <v>0.005702066999287242</v>
      </c>
      <c r="S67" s="17">
        <f t="shared" si="11"/>
        <v>0.0067712045616536</v>
      </c>
      <c r="T67" s="17">
        <f t="shared" si="12"/>
        <v>0.002851033499643621</v>
      </c>
      <c r="U67" s="17">
        <f t="shared" si="13"/>
        <v>0.0007127583749109052</v>
      </c>
      <c r="V67" s="17">
        <f t="shared" si="14"/>
        <v>0.0007127583749109052</v>
      </c>
      <c r="W67" s="17">
        <f t="shared" si="15"/>
        <v>0.0007127583749109052</v>
      </c>
      <c r="X67" s="17">
        <f t="shared" si="16"/>
        <v>0.0005345687811831789</v>
      </c>
    </row>
    <row r="68" spans="1:24" ht="14.25">
      <c r="A68" s="6" t="s">
        <v>46</v>
      </c>
      <c r="B68" s="7">
        <v>6253</v>
      </c>
      <c r="C68" s="7">
        <v>2972</v>
      </c>
      <c r="D68" s="7">
        <v>2942</v>
      </c>
      <c r="E68" s="7">
        <v>2922</v>
      </c>
      <c r="F68" s="8"/>
      <c r="G68" s="9">
        <f t="shared" si="1"/>
        <v>0.47529185990724454</v>
      </c>
      <c r="H68" s="8">
        <v>30</v>
      </c>
      <c r="I68" s="8">
        <v>20</v>
      </c>
      <c r="J68" s="17">
        <f t="shared" si="2"/>
        <v>0.26172671651937457</v>
      </c>
      <c r="K68" s="17">
        <f t="shared" si="3"/>
        <v>0.23657375934738273</v>
      </c>
      <c r="L68" s="17">
        <f t="shared" si="4"/>
        <v>0.1434398368456832</v>
      </c>
      <c r="M68" s="17">
        <f t="shared" si="5"/>
        <v>0.0717199184228416</v>
      </c>
      <c r="N68" s="17">
        <f t="shared" si="6"/>
        <v>0.0778382053025153</v>
      </c>
      <c r="O68" s="17">
        <f t="shared" si="7"/>
        <v>0.04962610469068661</v>
      </c>
      <c r="P68" s="17">
        <f t="shared" si="8"/>
        <v>0.05336505778382053</v>
      </c>
      <c r="Q68" s="17">
        <f t="shared" si="9"/>
        <v>0.0690006798096533</v>
      </c>
      <c r="R68" s="17">
        <f t="shared" si="10"/>
        <v>0.018014955812372536</v>
      </c>
      <c r="S68" s="17">
        <f t="shared" si="11"/>
        <v>0.007138001359619306</v>
      </c>
      <c r="T68" s="17">
        <f t="shared" si="12"/>
        <v>0.0013596193065941536</v>
      </c>
      <c r="U68" s="17">
        <f t="shared" si="13"/>
        <v>0.0006798096532970768</v>
      </c>
      <c r="V68" s="17">
        <f t="shared" si="14"/>
        <v>0.0020394289598912306</v>
      </c>
      <c r="W68" s="17">
        <f t="shared" si="15"/>
        <v>0</v>
      </c>
      <c r="X68" s="17">
        <f t="shared" si="16"/>
        <v>0.0006798096532970768</v>
      </c>
    </row>
    <row r="69" spans="1:24" ht="14.25">
      <c r="A69" s="6" t="s">
        <v>47</v>
      </c>
      <c r="B69" s="7">
        <v>9830</v>
      </c>
      <c r="C69" s="7">
        <v>3814</v>
      </c>
      <c r="D69" s="7">
        <v>3776</v>
      </c>
      <c r="E69" s="7">
        <v>3757</v>
      </c>
      <c r="F69" s="8"/>
      <c r="G69" s="9">
        <f t="shared" si="1"/>
        <v>0.38799593082400813</v>
      </c>
      <c r="H69" s="8">
        <v>38</v>
      </c>
      <c r="I69" s="8">
        <v>19</v>
      </c>
      <c r="J69" s="17">
        <f t="shared" si="2"/>
        <v>0.3932733050847458</v>
      </c>
      <c r="K69" s="17">
        <f t="shared" si="3"/>
        <v>0.13559322033898305</v>
      </c>
      <c r="L69" s="17">
        <f t="shared" si="4"/>
        <v>0.043697033898305086</v>
      </c>
      <c r="M69" s="17">
        <f t="shared" si="5"/>
        <v>0.13029661016949154</v>
      </c>
      <c r="N69" s="17">
        <f t="shared" si="6"/>
        <v>0.08898305084745763</v>
      </c>
      <c r="O69" s="17">
        <f t="shared" si="7"/>
        <v>0.07944915254237288</v>
      </c>
      <c r="P69" s="17">
        <f t="shared" si="8"/>
        <v>0.07653601694915255</v>
      </c>
      <c r="Q69" s="17">
        <f t="shared" si="9"/>
        <v>0.028336864406779662</v>
      </c>
      <c r="R69" s="17">
        <f t="shared" si="10"/>
        <v>0.005296610169491525</v>
      </c>
      <c r="S69" s="17">
        <f t="shared" si="11"/>
        <v>0.007680084745762712</v>
      </c>
      <c r="T69" s="17">
        <f t="shared" si="12"/>
        <v>0.0034427966101694915</v>
      </c>
      <c r="U69" s="17">
        <f t="shared" si="13"/>
        <v>0.0007944915254237289</v>
      </c>
      <c r="V69" s="17">
        <f t="shared" si="14"/>
        <v>0.00026483050847457627</v>
      </c>
      <c r="W69" s="17">
        <f t="shared" si="15"/>
        <v>0.0013241525423728813</v>
      </c>
      <c r="X69" s="17">
        <f t="shared" si="16"/>
        <v>0</v>
      </c>
    </row>
    <row r="70" spans="1:24" ht="14.25">
      <c r="A70" s="6" t="s">
        <v>48</v>
      </c>
      <c r="B70" s="7">
        <v>7063</v>
      </c>
      <c r="C70" s="7">
        <v>2635</v>
      </c>
      <c r="D70" s="7">
        <v>2591</v>
      </c>
      <c r="E70" s="7">
        <v>2562</v>
      </c>
      <c r="F70" s="8"/>
      <c r="G70" s="9">
        <f t="shared" si="1"/>
        <v>0.3730709330312898</v>
      </c>
      <c r="H70" s="8">
        <v>44</v>
      </c>
      <c r="I70" s="8">
        <v>29</v>
      </c>
      <c r="J70" s="17">
        <f t="shared" si="2"/>
        <v>0.33577769201080665</v>
      </c>
      <c r="K70" s="17">
        <f t="shared" si="3"/>
        <v>0.17637977614820533</v>
      </c>
      <c r="L70" s="17">
        <f t="shared" si="4"/>
        <v>0.06020841373986878</v>
      </c>
      <c r="M70" s="17">
        <f t="shared" si="5"/>
        <v>0.10883828637591664</v>
      </c>
      <c r="N70" s="17">
        <f t="shared" si="6"/>
        <v>0.09340023157082207</v>
      </c>
      <c r="O70" s="17">
        <f t="shared" si="7"/>
        <v>0.07834812813585489</v>
      </c>
      <c r="P70" s="17">
        <f t="shared" si="8"/>
        <v>0.07564646854496333</v>
      </c>
      <c r="Q70" s="17">
        <f t="shared" si="9"/>
        <v>0.04206869934388267</v>
      </c>
      <c r="R70" s="17">
        <f t="shared" si="10"/>
        <v>0.007719027402547279</v>
      </c>
      <c r="S70" s="17">
        <f t="shared" si="11"/>
        <v>0.005403319181783096</v>
      </c>
      <c r="T70" s="17">
        <f t="shared" si="12"/>
        <v>0.0019297568506368198</v>
      </c>
      <c r="U70" s="17">
        <f t="shared" si="13"/>
        <v>0.0015438054805094559</v>
      </c>
      <c r="V70" s="17">
        <f t="shared" si="14"/>
        <v>0.00038595137012736397</v>
      </c>
      <c r="W70" s="17">
        <f t="shared" si="15"/>
        <v>0.0007719027402547279</v>
      </c>
      <c r="X70" s="17">
        <f t="shared" si="16"/>
        <v>0.00038595137012736397</v>
      </c>
    </row>
    <row r="71" spans="1:24" ht="14.25">
      <c r="A71" s="6" t="s">
        <v>49</v>
      </c>
      <c r="B71" s="7">
        <v>8744</v>
      </c>
      <c r="C71" s="7">
        <v>3252</v>
      </c>
      <c r="D71" s="7">
        <v>3198</v>
      </c>
      <c r="E71" s="7">
        <v>3163</v>
      </c>
      <c r="F71" s="8"/>
      <c r="G71" s="9">
        <f t="shared" si="1"/>
        <v>0.3719121683440073</v>
      </c>
      <c r="H71" s="8">
        <v>54</v>
      </c>
      <c r="I71" s="8">
        <v>35</v>
      </c>
      <c r="J71" s="17">
        <f t="shared" si="2"/>
        <v>0.3705440900562852</v>
      </c>
      <c r="K71" s="17">
        <f t="shared" si="3"/>
        <v>0.11882426516572858</v>
      </c>
      <c r="L71" s="17">
        <f t="shared" si="4"/>
        <v>0.04221388367729831</v>
      </c>
      <c r="M71" s="17">
        <f t="shared" si="5"/>
        <v>0.1629143214509068</v>
      </c>
      <c r="N71" s="17">
        <f t="shared" si="6"/>
        <v>0.07692307692307693</v>
      </c>
      <c r="O71" s="17">
        <f t="shared" si="7"/>
        <v>0.09161976235146967</v>
      </c>
      <c r="P71" s="17">
        <f t="shared" si="8"/>
        <v>0.09255784865540963</v>
      </c>
      <c r="Q71" s="17">
        <f t="shared" si="9"/>
        <v>0.02032520325203252</v>
      </c>
      <c r="R71" s="17">
        <f t="shared" si="10"/>
        <v>0.0028142589118198874</v>
      </c>
      <c r="S71" s="17">
        <f t="shared" si="11"/>
        <v>0.0059412132582864294</v>
      </c>
      <c r="T71" s="17">
        <f t="shared" si="12"/>
        <v>0.0012507817385866166</v>
      </c>
      <c r="U71" s="17">
        <f t="shared" si="13"/>
        <v>0.0015634771732332708</v>
      </c>
      <c r="V71" s="17">
        <f t="shared" si="14"/>
        <v>0.0006253908692933083</v>
      </c>
      <c r="W71" s="17">
        <f t="shared" si="15"/>
        <v>0.0006253908692933083</v>
      </c>
      <c r="X71" s="17">
        <f t="shared" si="16"/>
        <v>0.00031269543464665416</v>
      </c>
    </row>
    <row r="72" spans="1:24" ht="14.25">
      <c r="A72" s="6" t="s">
        <v>50</v>
      </c>
      <c r="B72" s="7">
        <v>11812</v>
      </c>
      <c r="C72" s="7">
        <v>4953</v>
      </c>
      <c r="D72" s="7">
        <v>4882</v>
      </c>
      <c r="E72" s="7">
        <v>4839</v>
      </c>
      <c r="F72" s="8"/>
      <c r="G72" s="9">
        <f t="shared" si="1"/>
        <v>0.41931933626820184</v>
      </c>
      <c r="H72" s="8">
        <v>71</v>
      </c>
      <c r="I72" s="8">
        <v>43</v>
      </c>
      <c r="J72" s="17">
        <f t="shared" si="2"/>
        <v>0.41007783695206884</v>
      </c>
      <c r="K72" s="17">
        <f t="shared" si="3"/>
        <v>0.12105694387546087</v>
      </c>
      <c r="L72" s="17">
        <f t="shared" si="4"/>
        <v>0.04178615321589513</v>
      </c>
      <c r="M72" s="17">
        <f t="shared" si="5"/>
        <v>0.1317083162638263</v>
      </c>
      <c r="N72" s="17">
        <f t="shared" si="6"/>
        <v>0.07251126587464155</v>
      </c>
      <c r="O72" s="17">
        <f t="shared" si="7"/>
        <v>0.0905366653011061</v>
      </c>
      <c r="P72" s="17">
        <f t="shared" si="8"/>
        <v>0.07414993854977468</v>
      </c>
      <c r="Q72" s="17">
        <f t="shared" si="9"/>
        <v>0.030929946743138058</v>
      </c>
      <c r="R72" s="17">
        <f t="shared" si="10"/>
        <v>0.005735354362965997</v>
      </c>
      <c r="S72" s="17">
        <f t="shared" si="11"/>
        <v>0.006759524784924211</v>
      </c>
      <c r="T72" s="17">
        <f t="shared" si="12"/>
        <v>0.0038918476034412127</v>
      </c>
      <c r="U72" s="17">
        <f t="shared" si="13"/>
        <v>0.0010241704219582138</v>
      </c>
      <c r="V72" s="17">
        <f t="shared" si="14"/>
        <v>0.00040966816878328555</v>
      </c>
      <c r="W72" s="17">
        <f t="shared" si="15"/>
        <v>0.00040966816878328555</v>
      </c>
      <c r="X72" s="17">
        <f t="shared" si="16"/>
        <v>0.00020483408439164277</v>
      </c>
    </row>
    <row r="73" spans="1:24" ht="14.25">
      <c r="A73" s="6" t="s">
        <v>51</v>
      </c>
      <c r="B73" s="7">
        <v>7141</v>
      </c>
      <c r="C73" s="7">
        <v>1940</v>
      </c>
      <c r="D73" s="7">
        <v>1918</v>
      </c>
      <c r="E73" s="7">
        <v>1898</v>
      </c>
      <c r="F73" s="8"/>
      <c r="G73" s="9">
        <f t="shared" si="1"/>
        <v>0.2716706343649349</v>
      </c>
      <c r="H73" s="8">
        <v>22</v>
      </c>
      <c r="I73" s="8">
        <v>20</v>
      </c>
      <c r="J73" s="17">
        <f t="shared" si="2"/>
        <v>0.3899895724713243</v>
      </c>
      <c r="K73" s="17">
        <f t="shared" si="3"/>
        <v>0.1266944734098019</v>
      </c>
      <c r="L73" s="17">
        <f t="shared" si="4"/>
        <v>0.06100104275286757</v>
      </c>
      <c r="M73" s="17">
        <f t="shared" si="5"/>
        <v>0.13034410844629823</v>
      </c>
      <c r="N73" s="17">
        <f t="shared" si="6"/>
        <v>0.0662148070907195</v>
      </c>
      <c r="O73" s="17">
        <f t="shared" si="7"/>
        <v>0.07768508863399375</v>
      </c>
      <c r="P73" s="17">
        <f t="shared" si="8"/>
        <v>0.07768508863399375</v>
      </c>
      <c r="Q73" s="17">
        <f t="shared" si="9"/>
        <v>0.040667361835245046</v>
      </c>
      <c r="R73" s="17">
        <f t="shared" si="10"/>
        <v>0.005213764337851929</v>
      </c>
      <c r="S73" s="17">
        <f t="shared" si="11"/>
        <v>0.0072992700729927005</v>
      </c>
      <c r="T73" s="17">
        <f t="shared" si="12"/>
        <v>0.0020855057351407717</v>
      </c>
      <c r="U73" s="17">
        <f t="shared" si="13"/>
        <v>0.0005213764337851929</v>
      </c>
      <c r="V73" s="17">
        <f t="shared" si="14"/>
        <v>0.0010427528675703858</v>
      </c>
      <c r="W73" s="17">
        <f t="shared" si="15"/>
        <v>0.0010427528675703858</v>
      </c>
      <c r="X73" s="17">
        <f t="shared" si="16"/>
        <v>0.0020855057351407717</v>
      </c>
    </row>
    <row r="74" spans="1:24" ht="14.25">
      <c r="A74" s="6" t="s">
        <v>52</v>
      </c>
      <c r="B74" s="7">
        <v>3895</v>
      </c>
      <c r="C74" s="7">
        <v>1511</v>
      </c>
      <c r="D74" s="7">
        <v>1495</v>
      </c>
      <c r="E74" s="7">
        <v>1485</v>
      </c>
      <c r="F74" s="8"/>
      <c r="G74" s="9">
        <f t="shared" si="1"/>
        <v>0.38793324775353016</v>
      </c>
      <c r="H74" s="8">
        <v>16</v>
      </c>
      <c r="I74" s="8">
        <v>10</v>
      </c>
      <c r="J74" s="17">
        <f t="shared" si="2"/>
        <v>0.35986622073578595</v>
      </c>
      <c r="K74" s="17">
        <f t="shared" si="3"/>
        <v>0.13846153846153847</v>
      </c>
      <c r="L74" s="17">
        <f t="shared" si="4"/>
        <v>0.05351170568561873</v>
      </c>
      <c r="M74" s="17">
        <f t="shared" si="5"/>
        <v>0.13979933110367893</v>
      </c>
      <c r="N74" s="17">
        <f t="shared" si="6"/>
        <v>0.09498327759197324</v>
      </c>
      <c r="O74" s="17">
        <f t="shared" si="7"/>
        <v>0.0822742474916388</v>
      </c>
      <c r="P74" s="17">
        <f t="shared" si="8"/>
        <v>0.06488294314381271</v>
      </c>
      <c r="Q74" s="17">
        <f t="shared" si="9"/>
        <v>0.03411371237458194</v>
      </c>
      <c r="R74" s="17">
        <f t="shared" si="10"/>
        <v>0.005351170568561873</v>
      </c>
      <c r="S74" s="17">
        <f t="shared" si="11"/>
        <v>0.008695652173913044</v>
      </c>
      <c r="T74" s="17">
        <f t="shared" si="12"/>
        <v>0.006020066889632107</v>
      </c>
      <c r="U74" s="17">
        <f t="shared" si="13"/>
        <v>0</v>
      </c>
      <c r="V74" s="17">
        <f t="shared" si="14"/>
        <v>0.002006688963210702</v>
      </c>
      <c r="W74" s="17">
        <f t="shared" si="15"/>
        <v>0.0013377926421404682</v>
      </c>
      <c r="X74" s="17">
        <f t="shared" si="16"/>
        <v>0.002006688963210702</v>
      </c>
    </row>
    <row r="75" spans="1:24" ht="14.25">
      <c r="A75" s="11" t="s">
        <v>53</v>
      </c>
      <c r="B75" s="12">
        <f>SUM(B47:B74)</f>
        <v>155358</v>
      </c>
      <c r="C75" s="12">
        <f>SUM(C47:C74)</f>
        <v>71072</v>
      </c>
      <c r="D75" s="12">
        <f>SUM(D47:D74)</f>
        <v>70116</v>
      </c>
      <c r="E75" s="12">
        <f>SUM(E47:E74)</f>
        <v>69601</v>
      </c>
      <c r="F75" s="12"/>
      <c r="G75" s="12"/>
      <c r="H75" s="12">
        <f>SUM(H47:H74)</f>
        <v>956</v>
      </c>
      <c r="I75" s="12">
        <f>SUM(I47:I74)</f>
        <v>515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</sheetData>
  <sheetProtection selectLockedCells="1" selectUnlockedCells="1"/>
  <printOptions horizontalCentered="1" verticalCentered="1"/>
  <pageMargins left="0.18125" right="0.1284722222222222" top="0.5020833333333333" bottom="1.5784722222222223" header="0.5118055555555555" footer="1.5784722222222223"/>
  <pageSetup fitToHeight="0" fitToWidth="1" horizontalDpi="300" verticalDpi="300" orientation="landscape"/>
  <headerFooter alignWithMargins="0">
    <oddFooter>&amp;L&amp;9Font: Elaboració pròpia a partir de les dades facilitades per la Generalitat de Catalunya&amp;R&amp;9&amp;P /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2021-02-15T10:31:23Z</cp:lastPrinted>
  <dcterms:created xsi:type="dcterms:W3CDTF">2019-05-05T21:24:18Z</dcterms:created>
  <dcterms:modified xsi:type="dcterms:W3CDTF">2021-02-15T10:56:29Z</dcterms:modified>
  <cp:category/>
  <cp:version/>
  <cp:contentType/>
  <cp:contentStatus/>
  <cp:revision>32</cp:revision>
</cp:coreProperties>
</file>