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<sst xmlns="http://schemas.openxmlformats.org/spreadsheetml/2006/main" count="106" uniqueCount="53">
  <si>
    <t>ZONA</t>
  </si>
  <si>
    <t>CENS</t>
  </si>
  <si>
    <t>PSC</t>
  </si>
  <si>
    <t>CIU</t>
  </si>
  <si>
    <t>P.P.</t>
  </si>
  <si>
    <t>CS</t>
  </si>
  <si>
    <t>CUP</t>
  </si>
  <si>
    <t>PxC</t>
  </si>
  <si>
    <t>EB</t>
  </si>
  <si>
    <t>SI</t>
  </si>
  <si>
    <t>PACMA</t>
  </si>
  <si>
    <t>UPYD</t>
  </si>
  <si>
    <t>PIRATA</t>
  </si>
  <si>
    <t>FARTS</t>
  </si>
  <si>
    <t>VD</t>
  </si>
  <si>
    <t>UCE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</si>
  <si>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</si>
  <si>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</si>
  <si>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</si>
  <si>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</si>
  <si>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</si>
  <si>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</si>
  <si>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</si>
  <si>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</si>
  <si>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</si>
  <si>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</si>
  <si>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</si>
  <si>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</si>
  <si>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</si>
  <si>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</si>
  <si>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</si>
  <si>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</si>
  <si>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</si>
  <si>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</si>
  <si>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</si>
  <si>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</si>
  <si>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</si>
  <si>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</si>
  <si>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</si>
  <si>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</si>
  <si>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</si>
  <si>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</si>
  <si>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</si>
  <si>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</si>
  <si>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Total</t>
  </si>
  <si>
    <t>Vots totals</t>
  </si>
  <si>
    <t>Vots cand.</t>
  </si>
  <si>
    <t>Vots interv.</t>
  </si>
  <si>
    <t>Vots nuls</t>
  </si>
  <si>
    <t>Vots blancs</t>
  </si>
  <si>
    <t>% Part.</t>
  </si>
  <si>
    <t>ICV EUIA</t>
  </si>
  <si>
    <t>ERC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</si>
</sst>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5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3" borderId="3" xfId="0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2" fillId="3" borderId="4" xfId="0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2" fillId="3" borderId="7" xfId="0" applyNumberFormat="1" applyFont="1" applyFill="1" applyBorder="1" applyAlignment="1">
      <alignment/>
    </xf>
    <xf numFmtId="10" fontId="1" fillId="0" borderId="3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3" borderId="3" xfId="0" applyNumberFormat="1" applyFont="1" applyFill="1" applyBorder="1" applyAlignment="1">
      <alignment/>
    </xf>
    <xf numFmtId="10" fontId="2" fillId="3" borderId="3" xfId="0" applyNumberFormat="1" applyFont="1" applyFill="1" applyBorder="1" applyAlignment="1">
      <alignment/>
    </xf>
    <xf numFmtId="10" fontId="2" fillId="3" borderId="6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 wrapText="1"/>
    </xf>
    <xf numFmtId="10" fontId="2" fillId="3" borderId="3" xfId="0" applyNumberFormat="1" applyFont="1" applyFill="1" applyBorder="1" applyAlignment="1">
      <alignment/>
    </xf>
    <xf numFmtId="10" fontId="2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V67"/>
  <sheetViews>
    <sheetView tabSelected="1" zoomScaleSheetLayoutView="100" workbookViewId="0" topLeftCell="A1">
      <selection activeCell="M36" sqref="M36"/>
    </sheetView>
  </sheetViews>
  <sheetFormatPr defaultColWidth="11.421875" defaultRowHeight="12.75"/>
  <cols>
    <col min="1" max="1" width="30.57421875" style="3" bestFit="1" customWidth="1"/>
    <col min="2" max="3" width="6.57421875" style="0" bestFit="1" customWidth="1"/>
    <col min="4" max="4" width="5.7109375" style="0" bestFit="1" customWidth="1"/>
    <col min="5" max="5" width="6.28125" style="1" bestFit="1" customWidth="1"/>
    <col min="6" max="6" width="6.00390625" style="0" customWidth="1"/>
    <col min="7" max="7" width="5.28125" style="0" bestFit="1" customWidth="1"/>
    <col min="8" max="8" width="6.140625" style="0" bestFit="1" customWidth="1"/>
    <col min="9" max="10" width="6.28125" style="0" customWidth="1"/>
    <col min="11" max="11" width="6.28125" style="0" bestFit="1" customWidth="1"/>
    <col min="12" max="12" width="6.28125" style="0" customWidth="1"/>
    <col min="13" max="14" width="6.28125" style="0" bestFit="1" customWidth="1"/>
    <col min="15" max="16" width="5.421875" style="0" customWidth="1"/>
    <col min="17" max="18" width="5.421875" style="0" bestFit="1" customWidth="1"/>
    <col min="19" max="19" width="6.8515625" style="0" bestFit="1" customWidth="1"/>
    <col min="20" max="20" width="6.7109375" style="0" bestFit="1" customWidth="1"/>
    <col min="21" max="22" width="6.00390625" style="0" bestFit="1" customWidth="1"/>
    <col min="23" max="24" width="5.421875" style="0" bestFit="1" customWidth="1"/>
    <col min="25" max="16384" width="9.140625" style="0" customWidth="1"/>
  </cols>
  <sheetData>
    <row r="1" spans="1:34" s="6" customFormat="1" ht="23.25" customHeight="1">
      <c r="A1" s="4" t="s">
        <v>0</v>
      </c>
      <c r="B1" s="4" t="s">
        <v>1</v>
      </c>
      <c r="C1" s="5" t="s">
        <v>45</v>
      </c>
      <c r="D1" s="5" t="s">
        <v>46</v>
      </c>
      <c r="E1" s="22" t="s">
        <v>50</v>
      </c>
      <c r="F1" s="5" t="s">
        <v>47</v>
      </c>
      <c r="G1" s="5" t="s">
        <v>48</v>
      </c>
      <c r="H1" s="5" t="s">
        <v>49</v>
      </c>
      <c r="I1" s="4" t="s">
        <v>2</v>
      </c>
      <c r="J1" s="4" t="s">
        <v>3</v>
      </c>
      <c r="K1" s="4" t="s">
        <v>4</v>
      </c>
      <c r="L1" s="5" t="s">
        <v>51</v>
      </c>
      <c r="M1" s="4" t="s">
        <v>52</v>
      </c>
      <c r="N1" s="4" t="s">
        <v>5</v>
      </c>
      <c r="O1" s="4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11" t="s">
        <v>15</v>
      </c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2.75">
      <c r="A2" s="7" t="s">
        <v>16</v>
      </c>
      <c r="B2" s="19">
        <v>2768</v>
      </c>
      <c r="C2" s="19">
        <v>1646</v>
      </c>
      <c r="D2" s="19">
        <v>1606</v>
      </c>
      <c r="E2" s="23">
        <f>C2/B2</f>
        <v>0.5946531791907514</v>
      </c>
      <c r="F2" s="19">
        <v>0</v>
      </c>
      <c r="G2" s="19">
        <v>14</v>
      </c>
      <c r="H2" s="19">
        <v>26</v>
      </c>
      <c r="I2" s="8">
        <v>302</v>
      </c>
      <c r="J2" s="8">
        <v>286</v>
      </c>
      <c r="K2" s="8">
        <v>337</v>
      </c>
      <c r="L2" s="8">
        <v>211</v>
      </c>
      <c r="M2" s="8">
        <v>160</v>
      </c>
      <c r="N2" s="8">
        <v>144</v>
      </c>
      <c r="O2" s="8">
        <v>48</v>
      </c>
      <c r="P2" s="8">
        <v>37</v>
      </c>
      <c r="Q2" s="8">
        <v>11</v>
      </c>
      <c r="R2" s="8">
        <v>15</v>
      </c>
      <c r="S2" s="8">
        <v>26</v>
      </c>
      <c r="T2" s="8">
        <v>13</v>
      </c>
      <c r="U2" s="8">
        <v>12</v>
      </c>
      <c r="V2" s="8">
        <v>1</v>
      </c>
      <c r="W2" s="8">
        <v>1</v>
      </c>
      <c r="X2" s="12">
        <v>2</v>
      </c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2.75">
      <c r="A3" s="7" t="s">
        <v>17</v>
      </c>
      <c r="B3" s="19">
        <v>1050</v>
      </c>
      <c r="C3" s="19">
        <v>687</v>
      </c>
      <c r="D3" s="19">
        <v>658</v>
      </c>
      <c r="E3" s="23">
        <f aca="true" t="shared" si="0" ref="E3:E30">C3/B3</f>
        <v>0.6542857142857142</v>
      </c>
      <c r="F3" s="19">
        <v>0</v>
      </c>
      <c r="G3" s="19">
        <v>8</v>
      </c>
      <c r="H3" s="19">
        <v>21</v>
      </c>
      <c r="I3" s="8">
        <v>148</v>
      </c>
      <c r="J3" s="8">
        <v>114</v>
      </c>
      <c r="K3" s="8">
        <v>110</v>
      </c>
      <c r="L3" s="8">
        <v>123</v>
      </c>
      <c r="M3" s="8">
        <v>48</v>
      </c>
      <c r="N3" s="8">
        <v>70</v>
      </c>
      <c r="O3" s="8">
        <v>8</v>
      </c>
      <c r="P3" s="8">
        <v>5</v>
      </c>
      <c r="Q3" s="8">
        <v>3</v>
      </c>
      <c r="R3" s="8">
        <v>6</v>
      </c>
      <c r="S3" s="8">
        <v>3</v>
      </c>
      <c r="T3" s="8">
        <v>5</v>
      </c>
      <c r="U3" s="8">
        <v>6</v>
      </c>
      <c r="V3" s="8">
        <v>4</v>
      </c>
      <c r="W3" s="8">
        <v>5</v>
      </c>
      <c r="X3" s="12">
        <v>0</v>
      </c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2.75">
      <c r="A4" s="7" t="s">
        <v>18</v>
      </c>
      <c r="B4" s="19">
        <v>12616</v>
      </c>
      <c r="C4" s="19">
        <v>8477</v>
      </c>
      <c r="D4" s="19">
        <v>8248</v>
      </c>
      <c r="E4" s="23">
        <f t="shared" si="0"/>
        <v>0.6719245402663284</v>
      </c>
      <c r="F4" s="19">
        <v>1</v>
      </c>
      <c r="G4" s="19">
        <v>66</v>
      </c>
      <c r="H4" s="19">
        <v>163</v>
      </c>
      <c r="I4" s="8">
        <v>1466</v>
      </c>
      <c r="J4" s="8">
        <v>1663</v>
      </c>
      <c r="K4" s="8">
        <v>1193</v>
      </c>
      <c r="L4" s="8">
        <v>1279</v>
      </c>
      <c r="M4" s="8">
        <v>1020</v>
      </c>
      <c r="N4" s="8">
        <v>935</v>
      </c>
      <c r="O4" s="8">
        <v>205</v>
      </c>
      <c r="P4" s="8">
        <v>98</v>
      </c>
      <c r="Q4" s="8">
        <v>68</v>
      </c>
      <c r="R4" s="8">
        <v>98</v>
      </c>
      <c r="S4" s="8">
        <v>68</v>
      </c>
      <c r="T4" s="8">
        <v>46</v>
      </c>
      <c r="U4" s="8">
        <v>47</v>
      </c>
      <c r="V4" s="8">
        <v>45</v>
      </c>
      <c r="W4" s="8">
        <v>15</v>
      </c>
      <c r="X4" s="12">
        <v>2</v>
      </c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2.75">
      <c r="A5" s="7" t="s">
        <v>19</v>
      </c>
      <c r="B5" s="19">
        <v>2487</v>
      </c>
      <c r="C5" s="19">
        <v>1657</v>
      </c>
      <c r="D5" s="19">
        <v>1627</v>
      </c>
      <c r="E5" s="23">
        <f t="shared" si="0"/>
        <v>0.6662645757941295</v>
      </c>
      <c r="F5" s="19">
        <v>0</v>
      </c>
      <c r="G5" s="19">
        <v>14</v>
      </c>
      <c r="H5" s="19">
        <v>16</v>
      </c>
      <c r="I5" s="8">
        <v>355</v>
      </c>
      <c r="J5" s="8">
        <v>284</v>
      </c>
      <c r="K5" s="8">
        <v>303</v>
      </c>
      <c r="L5" s="8">
        <v>211</v>
      </c>
      <c r="M5" s="8">
        <v>145</v>
      </c>
      <c r="N5" s="8">
        <v>190</v>
      </c>
      <c r="O5" s="8">
        <v>28</v>
      </c>
      <c r="P5" s="8">
        <v>23</v>
      </c>
      <c r="Q5" s="8">
        <v>24</v>
      </c>
      <c r="R5" s="8">
        <v>12</v>
      </c>
      <c r="S5" s="8">
        <v>17</v>
      </c>
      <c r="T5" s="8">
        <v>13</v>
      </c>
      <c r="U5" s="8">
        <v>10</v>
      </c>
      <c r="V5" s="8">
        <v>7</v>
      </c>
      <c r="W5" s="8">
        <v>4</v>
      </c>
      <c r="X5" s="12">
        <v>1</v>
      </c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2.75">
      <c r="A6" s="7" t="s">
        <v>20</v>
      </c>
      <c r="B6" s="19">
        <v>1546</v>
      </c>
      <c r="C6" s="19">
        <v>1110</v>
      </c>
      <c r="D6" s="19">
        <v>1085</v>
      </c>
      <c r="E6" s="23">
        <f t="shared" si="0"/>
        <v>0.7179818887451488</v>
      </c>
      <c r="F6" s="19">
        <v>0</v>
      </c>
      <c r="G6" s="19">
        <v>5</v>
      </c>
      <c r="H6" s="19">
        <v>20</v>
      </c>
      <c r="I6" s="8">
        <v>169</v>
      </c>
      <c r="J6" s="8">
        <v>286</v>
      </c>
      <c r="K6" s="8">
        <v>129</v>
      </c>
      <c r="L6" s="8">
        <v>142</v>
      </c>
      <c r="M6" s="8">
        <v>153</v>
      </c>
      <c r="N6" s="8">
        <v>109</v>
      </c>
      <c r="O6" s="8">
        <v>27</v>
      </c>
      <c r="P6" s="8">
        <v>17</v>
      </c>
      <c r="Q6" s="8">
        <v>16</v>
      </c>
      <c r="R6" s="8">
        <v>10</v>
      </c>
      <c r="S6" s="8">
        <v>4</v>
      </c>
      <c r="T6" s="8">
        <v>5</v>
      </c>
      <c r="U6" s="8">
        <v>7</v>
      </c>
      <c r="V6" s="8">
        <v>8</v>
      </c>
      <c r="W6" s="8">
        <v>2</v>
      </c>
      <c r="X6" s="12">
        <v>1</v>
      </c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2.75">
      <c r="A7" s="7" t="s">
        <v>21</v>
      </c>
      <c r="B7" s="19">
        <v>1302</v>
      </c>
      <c r="C7" s="19">
        <v>940</v>
      </c>
      <c r="D7" s="19">
        <v>914</v>
      </c>
      <c r="E7" s="23">
        <f t="shared" si="0"/>
        <v>0.7219662058371735</v>
      </c>
      <c r="F7" s="19">
        <v>0</v>
      </c>
      <c r="G7" s="19">
        <v>8</v>
      </c>
      <c r="H7" s="19">
        <v>18</v>
      </c>
      <c r="I7" s="8">
        <v>95</v>
      </c>
      <c r="J7" s="8">
        <v>327</v>
      </c>
      <c r="K7" s="8">
        <v>178</v>
      </c>
      <c r="L7" s="8">
        <v>70</v>
      </c>
      <c r="M7" s="8">
        <v>102</v>
      </c>
      <c r="N7" s="8">
        <v>89</v>
      </c>
      <c r="O7" s="8">
        <v>15</v>
      </c>
      <c r="P7" s="8">
        <v>3</v>
      </c>
      <c r="Q7" s="8">
        <v>4</v>
      </c>
      <c r="R7" s="8">
        <v>11</v>
      </c>
      <c r="S7" s="8">
        <v>9</v>
      </c>
      <c r="T7" s="8">
        <v>1</v>
      </c>
      <c r="U7" s="8">
        <v>6</v>
      </c>
      <c r="V7" s="8">
        <v>2</v>
      </c>
      <c r="W7" s="8">
        <v>2</v>
      </c>
      <c r="X7" s="12">
        <v>0</v>
      </c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2.75">
      <c r="A8" s="7" t="s">
        <v>22</v>
      </c>
      <c r="B8" s="19">
        <v>6979</v>
      </c>
      <c r="C8" s="19">
        <v>5369</v>
      </c>
      <c r="D8" s="19">
        <v>5274</v>
      </c>
      <c r="E8" s="23">
        <f t="shared" si="0"/>
        <v>0.769307923771314</v>
      </c>
      <c r="F8" s="19">
        <v>0</v>
      </c>
      <c r="G8" s="19">
        <v>25</v>
      </c>
      <c r="H8" s="19">
        <v>70</v>
      </c>
      <c r="I8" s="8">
        <v>406</v>
      </c>
      <c r="J8" s="8">
        <v>2040</v>
      </c>
      <c r="K8" s="8">
        <v>461</v>
      </c>
      <c r="L8" s="8">
        <v>575</v>
      </c>
      <c r="M8" s="8">
        <v>1054</v>
      </c>
      <c r="N8" s="8">
        <v>276</v>
      </c>
      <c r="O8" s="8">
        <v>224</v>
      </c>
      <c r="P8" s="8">
        <v>28</v>
      </c>
      <c r="Q8" s="8">
        <v>41</v>
      </c>
      <c r="R8" s="8">
        <v>85</v>
      </c>
      <c r="S8" s="8">
        <v>16</v>
      </c>
      <c r="T8" s="8">
        <v>21</v>
      </c>
      <c r="U8" s="8">
        <v>30</v>
      </c>
      <c r="V8" s="8">
        <v>11</v>
      </c>
      <c r="W8" s="8">
        <v>5</v>
      </c>
      <c r="X8" s="12">
        <v>1</v>
      </c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2.75">
      <c r="A9" s="7" t="s">
        <v>23</v>
      </c>
      <c r="B9" s="19">
        <v>6088</v>
      </c>
      <c r="C9" s="19">
        <v>4751</v>
      </c>
      <c r="D9" s="19">
        <v>4688</v>
      </c>
      <c r="E9" s="23">
        <f t="shared" si="0"/>
        <v>0.7803876478318003</v>
      </c>
      <c r="F9" s="19">
        <v>1</v>
      </c>
      <c r="G9" s="19">
        <v>27</v>
      </c>
      <c r="H9" s="19">
        <v>36</v>
      </c>
      <c r="I9" s="8">
        <v>225</v>
      </c>
      <c r="J9" s="8">
        <v>2213</v>
      </c>
      <c r="K9" s="8">
        <v>379</v>
      </c>
      <c r="L9" s="8">
        <v>347</v>
      </c>
      <c r="M9" s="8">
        <v>987</v>
      </c>
      <c r="N9" s="8">
        <v>156</v>
      </c>
      <c r="O9" s="8">
        <v>195</v>
      </c>
      <c r="P9" s="8">
        <v>11</v>
      </c>
      <c r="Q9" s="8">
        <v>31</v>
      </c>
      <c r="R9" s="8">
        <v>82</v>
      </c>
      <c r="S9" s="8">
        <v>18</v>
      </c>
      <c r="T9" s="8">
        <v>8</v>
      </c>
      <c r="U9" s="8">
        <v>22</v>
      </c>
      <c r="V9" s="8">
        <v>6</v>
      </c>
      <c r="W9" s="8">
        <v>7</v>
      </c>
      <c r="X9" s="12">
        <v>1</v>
      </c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2.75">
      <c r="A10" s="7" t="s">
        <v>24</v>
      </c>
      <c r="B10" s="19">
        <v>2284</v>
      </c>
      <c r="C10" s="19">
        <v>1716</v>
      </c>
      <c r="D10" s="19">
        <v>1679</v>
      </c>
      <c r="E10" s="23">
        <f t="shared" si="0"/>
        <v>0.7513134851138353</v>
      </c>
      <c r="F10" s="19">
        <v>0</v>
      </c>
      <c r="G10" s="19">
        <v>16</v>
      </c>
      <c r="H10" s="19">
        <v>21</v>
      </c>
      <c r="I10" s="8">
        <v>182</v>
      </c>
      <c r="J10" s="8">
        <v>562</v>
      </c>
      <c r="K10" s="8">
        <v>177</v>
      </c>
      <c r="L10" s="8">
        <v>220</v>
      </c>
      <c r="M10" s="8">
        <v>319</v>
      </c>
      <c r="N10" s="8">
        <v>92</v>
      </c>
      <c r="O10" s="8">
        <v>54</v>
      </c>
      <c r="P10" s="8">
        <v>9</v>
      </c>
      <c r="Q10" s="8">
        <v>6</v>
      </c>
      <c r="R10" s="8">
        <v>15</v>
      </c>
      <c r="S10" s="8">
        <v>9</v>
      </c>
      <c r="T10" s="8">
        <v>16</v>
      </c>
      <c r="U10" s="8">
        <v>9</v>
      </c>
      <c r="V10" s="8">
        <v>3</v>
      </c>
      <c r="W10" s="8">
        <v>6</v>
      </c>
      <c r="X10" s="12">
        <v>0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2.75">
      <c r="A11" s="7" t="s">
        <v>25</v>
      </c>
      <c r="B11" s="19">
        <v>2286</v>
      </c>
      <c r="C11" s="19">
        <v>1537</v>
      </c>
      <c r="D11" s="19">
        <v>1472</v>
      </c>
      <c r="E11" s="23">
        <f t="shared" si="0"/>
        <v>0.6723534558180227</v>
      </c>
      <c r="F11" s="19">
        <v>0</v>
      </c>
      <c r="G11" s="19">
        <v>21</v>
      </c>
      <c r="H11" s="19">
        <v>44</v>
      </c>
      <c r="I11" s="8">
        <v>384</v>
      </c>
      <c r="J11" s="8">
        <v>224</v>
      </c>
      <c r="K11" s="8">
        <v>305</v>
      </c>
      <c r="L11" s="8">
        <v>185</v>
      </c>
      <c r="M11" s="8">
        <v>126</v>
      </c>
      <c r="N11" s="8">
        <v>145</v>
      </c>
      <c r="O11" s="8">
        <v>18</v>
      </c>
      <c r="P11" s="8">
        <v>26</v>
      </c>
      <c r="Q11" s="8">
        <v>12</v>
      </c>
      <c r="R11" s="8">
        <v>11</v>
      </c>
      <c r="S11" s="8">
        <v>11</v>
      </c>
      <c r="T11" s="8">
        <v>8</v>
      </c>
      <c r="U11" s="8">
        <v>5</v>
      </c>
      <c r="V11" s="8">
        <v>9</v>
      </c>
      <c r="W11" s="8">
        <v>2</v>
      </c>
      <c r="X11" s="12">
        <v>1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2.75">
      <c r="A12" s="7" t="s">
        <v>26</v>
      </c>
      <c r="B12" s="19">
        <v>3848</v>
      </c>
      <c r="C12" s="19">
        <v>3049</v>
      </c>
      <c r="D12" s="19">
        <v>2992</v>
      </c>
      <c r="E12" s="23">
        <f t="shared" si="0"/>
        <v>0.7923596673596673</v>
      </c>
      <c r="F12" s="19">
        <v>1</v>
      </c>
      <c r="G12" s="19">
        <v>16</v>
      </c>
      <c r="H12" s="19">
        <v>41</v>
      </c>
      <c r="I12" s="8">
        <v>173</v>
      </c>
      <c r="J12" s="8">
        <v>1343</v>
      </c>
      <c r="K12" s="8">
        <v>303</v>
      </c>
      <c r="L12" s="8">
        <v>264</v>
      </c>
      <c r="M12" s="8">
        <v>557</v>
      </c>
      <c r="N12" s="8">
        <v>137</v>
      </c>
      <c r="O12" s="8">
        <v>103</v>
      </c>
      <c r="P12" s="8">
        <v>8</v>
      </c>
      <c r="Q12" s="8">
        <v>10</v>
      </c>
      <c r="R12" s="8">
        <v>58</v>
      </c>
      <c r="S12" s="8">
        <v>11</v>
      </c>
      <c r="T12" s="8">
        <v>5</v>
      </c>
      <c r="U12" s="8">
        <v>9</v>
      </c>
      <c r="V12" s="8">
        <v>6</v>
      </c>
      <c r="W12" s="8">
        <v>5</v>
      </c>
      <c r="X12" s="12">
        <v>0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2.75">
      <c r="A13" s="7" t="s">
        <v>27</v>
      </c>
      <c r="B13" s="19">
        <v>633</v>
      </c>
      <c r="C13" s="19">
        <v>365</v>
      </c>
      <c r="D13" s="19">
        <v>357</v>
      </c>
      <c r="E13" s="23">
        <f t="shared" si="0"/>
        <v>0.5766192733017378</v>
      </c>
      <c r="F13" s="19">
        <v>0</v>
      </c>
      <c r="G13" s="19">
        <v>0</v>
      </c>
      <c r="H13" s="19">
        <v>8</v>
      </c>
      <c r="I13" s="8">
        <v>80</v>
      </c>
      <c r="J13" s="8">
        <v>63</v>
      </c>
      <c r="K13" s="8">
        <v>77</v>
      </c>
      <c r="L13" s="8">
        <v>52</v>
      </c>
      <c r="M13" s="8">
        <v>27</v>
      </c>
      <c r="N13" s="8">
        <v>24</v>
      </c>
      <c r="O13" s="8">
        <v>9</v>
      </c>
      <c r="P13" s="8">
        <v>9</v>
      </c>
      <c r="Q13" s="8">
        <v>2</v>
      </c>
      <c r="R13" s="8">
        <v>2</v>
      </c>
      <c r="S13" s="8">
        <v>6</v>
      </c>
      <c r="T13" s="8">
        <v>0</v>
      </c>
      <c r="U13" s="8">
        <v>2</v>
      </c>
      <c r="V13" s="8">
        <v>3</v>
      </c>
      <c r="W13" s="8">
        <v>1</v>
      </c>
      <c r="X13" s="12">
        <v>0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2.75">
      <c r="A14" s="7" t="s">
        <v>28</v>
      </c>
      <c r="B14" s="19">
        <v>5015</v>
      </c>
      <c r="C14" s="19">
        <v>3313</v>
      </c>
      <c r="D14" s="19">
        <v>3221</v>
      </c>
      <c r="E14" s="23">
        <f t="shared" si="0"/>
        <v>0.6606181455633101</v>
      </c>
      <c r="F14" s="19">
        <v>0</v>
      </c>
      <c r="G14" s="19">
        <v>32</v>
      </c>
      <c r="H14" s="19">
        <v>60</v>
      </c>
      <c r="I14" s="8">
        <v>630</v>
      </c>
      <c r="J14" s="8">
        <v>637</v>
      </c>
      <c r="K14" s="8">
        <v>523</v>
      </c>
      <c r="L14" s="8">
        <v>458</v>
      </c>
      <c r="M14" s="8">
        <v>372</v>
      </c>
      <c r="N14" s="8">
        <v>336</v>
      </c>
      <c r="O14" s="8">
        <v>72</v>
      </c>
      <c r="P14" s="8">
        <v>46</v>
      </c>
      <c r="Q14" s="8">
        <v>35</v>
      </c>
      <c r="R14" s="8">
        <v>24</v>
      </c>
      <c r="S14" s="8">
        <v>30</v>
      </c>
      <c r="T14" s="8">
        <v>15</v>
      </c>
      <c r="U14" s="8">
        <v>23</v>
      </c>
      <c r="V14" s="8">
        <v>11</v>
      </c>
      <c r="W14" s="8">
        <v>6</v>
      </c>
      <c r="X14" s="12">
        <v>3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2.75">
      <c r="A15" s="7" t="s">
        <v>29</v>
      </c>
      <c r="B15" s="19">
        <v>5142</v>
      </c>
      <c r="C15" s="19">
        <v>3601</v>
      </c>
      <c r="D15" s="19">
        <v>3515</v>
      </c>
      <c r="E15" s="23">
        <f t="shared" si="0"/>
        <v>0.7003111629716063</v>
      </c>
      <c r="F15" s="19">
        <v>0</v>
      </c>
      <c r="G15" s="19">
        <v>31</v>
      </c>
      <c r="H15" s="19">
        <v>55</v>
      </c>
      <c r="I15" s="8">
        <v>551</v>
      </c>
      <c r="J15" s="8">
        <v>782</v>
      </c>
      <c r="K15" s="8">
        <v>463</v>
      </c>
      <c r="L15" s="8">
        <v>574</v>
      </c>
      <c r="M15" s="8">
        <v>502</v>
      </c>
      <c r="N15" s="8">
        <v>296</v>
      </c>
      <c r="O15" s="8">
        <v>106</v>
      </c>
      <c r="P15" s="8">
        <v>44</v>
      </c>
      <c r="Q15" s="8">
        <v>58</v>
      </c>
      <c r="R15" s="8">
        <v>34</v>
      </c>
      <c r="S15" s="8">
        <v>22</v>
      </c>
      <c r="T15" s="8">
        <v>25</v>
      </c>
      <c r="U15" s="8">
        <v>30</v>
      </c>
      <c r="V15" s="8">
        <v>16</v>
      </c>
      <c r="W15" s="8">
        <v>8</v>
      </c>
      <c r="X15" s="12">
        <v>4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12.75">
      <c r="A16" s="7" t="s">
        <v>30</v>
      </c>
      <c r="B16" s="19">
        <v>2694</v>
      </c>
      <c r="C16" s="19">
        <v>1569</v>
      </c>
      <c r="D16" s="19">
        <v>1530</v>
      </c>
      <c r="E16" s="23">
        <f t="shared" si="0"/>
        <v>0.5824053452115813</v>
      </c>
      <c r="F16" s="19">
        <v>2</v>
      </c>
      <c r="G16" s="19">
        <v>16</v>
      </c>
      <c r="H16" s="19">
        <v>23</v>
      </c>
      <c r="I16" s="8">
        <v>428</v>
      </c>
      <c r="J16" s="8">
        <v>86</v>
      </c>
      <c r="K16" s="8">
        <v>401</v>
      </c>
      <c r="L16" s="8">
        <v>206</v>
      </c>
      <c r="M16" s="8">
        <v>74</v>
      </c>
      <c r="N16" s="8">
        <v>198</v>
      </c>
      <c r="O16" s="8">
        <v>17</v>
      </c>
      <c r="P16" s="8">
        <v>51</v>
      </c>
      <c r="Q16" s="8">
        <v>19</v>
      </c>
      <c r="R16" s="8">
        <v>8</v>
      </c>
      <c r="S16" s="8">
        <v>8</v>
      </c>
      <c r="T16" s="8">
        <v>14</v>
      </c>
      <c r="U16" s="8">
        <v>10</v>
      </c>
      <c r="V16" s="8">
        <v>4</v>
      </c>
      <c r="W16" s="8">
        <v>2</v>
      </c>
      <c r="X16" s="12">
        <v>4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2.75">
      <c r="A17" s="7" t="s">
        <v>31</v>
      </c>
      <c r="B17" s="19">
        <v>10105</v>
      </c>
      <c r="C17" s="19">
        <v>5643</v>
      </c>
      <c r="D17" s="19">
        <v>5479</v>
      </c>
      <c r="E17" s="23">
        <f t="shared" si="0"/>
        <v>0.558436417615042</v>
      </c>
      <c r="F17" s="19">
        <v>0</v>
      </c>
      <c r="G17" s="19">
        <v>74</v>
      </c>
      <c r="H17" s="19">
        <v>90</v>
      </c>
      <c r="I17" s="8">
        <v>1550</v>
      </c>
      <c r="J17" s="8">
        <v>540</v>
      </c>
      <c r="K17" s="8">
        <v>1387</v>
      </c>
      <c r="L17" s="8">
        <v>642</v>
      </c>
      <c r="M17" s="8">
        <v>292</v>
      </c>
      <c r="N17" s="8">
        <v>574</v>
      </c>
      <c r="O17" s="8">
        <v>97</v>
      </c>
      <c r="P17" s="8">
        <v>163</v>
      </c>
      <c r="Q17" s="8">
        <v>43</v>
      </c>
      <c r="R17" s="8">
        <v>32</v>
      </c>
      <c r="S17" s="8">
        <v>53</v>
      </c>
      <c r="T17" s="8">
        <v>50</v>
      </c>
      <c r="U17" s="8">
        <v>22</v>
      </c>
      <c r="V17" s="8">
        <v>13</v>
      </c>
      <c r="W17" s="8">
        <v>17</v>
      </c>
      <c r="X17" s="12">
        <v>4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12.75">
      <c r="A18" s="7" t="s">
        <v>32</v>
      </c>
      <c r="B18" s="19">
        <v>1616</v>
      </c>
      <c r="C18" s="19">
        <v>891</v>
      </c>
      <c r="D18" s="19">
        <v>863</v>
      </c>
      <c r="E18" s="23">
        <f t="shared" si="0"/>
        <v>0.5513613861386139</v>
      </c>
      <c r="F18" s="19">
        <v>0</v>
      </c>
      <c r="G18" s="19">
        <v>6</v>
      </c>
      <c r="H18" s="19">
        <v>22</v>
      </c>
      <c r="I18" s="8">
        <v>289</v>
      </c>
      <c r="J18" s="8">
        <v>62</v>
      </c>
      <c r="K18" s="8">
        <v>195</v>
      </c>
      <c r="L18" s="8">
        <v>121</v>
      </c>
      <c r="M18" s="8">
        <v>27</v>
      </c>
      <c r="N18" s="8">
        <v>99</v>
      </c>
      <c r="O18" s="8">
        <v>6</v>
      </c>
      <c r="P18" s="8">
        <v>28</v>
      </c>
      <c r="Q18" s="8">
        <v>6</v>
      </c>
      <c r="R18" s="8">
        <v>10</v>
      </c>
      <c r="S18" s="8">
        <v>2</v>
      </c>
      <c r="T18" s="8">
        <v>6</v>
      </c>
      <c r="U18" s="8">
        <v>3</v>
      </c>
      <c r="V18" s="8">
        <v>4</v>
      </c>
      <c r="W18" s="8">
        <v>4</v>
      </c>
      <c r="X18" s="12">
        <v>1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12.75">
      <c r="A19" s="7" t="s">
        <v>33</v>
      </c>
      <c r="B19" s="19">
        <v>9368</v>
      </c>
      <c r="C19" s="19">
        <v>6538</v>
      </c>
      <c r="D19" s="19">
        <v>6363</v>
      </c>
      <c r="E19" s="23">
        <f t="shared" si="0"/>
        <v>0.6979077711357814</v>
      </c>
      <c r="F19" s="19">
        <v>2</v>
      </c>
      <c r="G19" s="19">
        <v>54</v>
      </c>
      <c r="H19" s="19">
        <v>121</v>
      </c>
      <c r="I19" s="8">
        <v>1446</v>
      </c>
      <c r="J19" s="8">
        <v>695</v>
      </c>
      <c r="K19" s="8">
        <v>1213</v>
      </c>
      <c r="L19" s="8">
        <v>1025</v>
      </c>
      <c r="M19" s="8">
        <v>460</v>
      </c>
      <c r="N19" s="8">
        <v>914</v>
      </c>
      <c r="O19" s="8">
        <v>142</v>
      </c>
      <c r="P19" s="8">
        <v>124</v>
      </c>
      <c r="Q19" s="8">
        <v>90</v>
      </c>
      <c r="R19" s="8">
        <v>27</v>
      </c>
      <c r="S19" s="8">
        <v>60</v>
      </c>
      <c r="T19" s="8">
        <v>56</v>
      </c>
      <c r="U19" s="8">
        <v>51</v>
      </c>
      <c r="V19" s="8">
        <v>24</v>
      </c>
      <c r="W19" s="8">
        <v>26</v>
      </c>
      <c r="X19" s="12">
        <v>10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12.75">
      <c r="A20" s="7" t="s">
        <v>34</v>
      </c>
      <c r="B20" s="19">
        <v>3957</v>
      </c>
      <c r="C20" s="19">
        <v>2147</v>
      </c>
      <c r="D20" s="19">
        <v>2091</v>
      </c>
      <c r="E20" s="23">
        <f t="shared" si="0"/>
        <v>0.5425827647207481</v>
      </c>
      <c r="F20" s="19">
        <v>0</v>
      </c>
      <c r="G20" s="19">
        <v>21</v>
      </c>
      <c r="H20" s="19">
        <v>35</v>
      </c>
      <c r="I20" s="8">
        <v>570</v>
      </c>
      <c r="J20" s="8">
        <v>191</v>
      </c>
      <c r="K20" s="8">
        <v>451</v>
      </c>
      <c r="L20" s="8">
        <v>272</v>
      </c>
      <c r="M20" s="8">
        <v>139</v>
      </c>
      <c r="N20" s="8">
        <v>277</v>
      </c>
      <c r="O20" s="8">
        <v>38</v>
      </c>
      <c r="P20" s="8">
        <v>47</v>
      </c>
      <c r="Q20" s="8">
        <v>10</v>
      </c>
      <c r="R20" s="8">
        <v>11</v>
      </c>
      <c r="S20" s="8">
        <v>17</v>
      </c>
      <c r="T20" s="8">
        <v>28</v>
      </c>
      <c r="U20" s="8">
        <v>15</v>
      </c>
      <c r="V20" s="8">
        <v>10</v>
      </c>
      <c r="W20" s="8">
        <v>8</v>
      </c>
      <c r="X20" s="12">
        <v>7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2.75">
      <c r="A21" s="7" t="s">
        <v>35</v>
      </c>
      <c r="B21" s="19">
        <v>7748</v>
      </c>
      <c r="C21" s="19">
        <v>5846</v>
      </c>
      <c r="D21" s="19">
        <v>5717</v>
      </c>
      <c r="E21" s="23">
        <f t="shared" si="0"/>
        <v>0.7545172947857511</v>
      </c>
      <c r="F21" s="19">
        <v>0</v>
      </c>
      <c r="G21" s="19">
        <v>41</v>
      </c>
      <c r="H21" s="19">
        <v>88</v>
      </c>
      <c r="I21" s="8">
        <v>564</v>
      </c>
      <c r="J21" s="8">
        <v>2034</v>
      </c>
      <c r="K21" s="8">
        <v>597</v>
      </c>
      <c r="L21" s="8">
        <v>666</v>
      </c>
      <c r="M21" s="8">
        <v>953</v>
      </c>
      <c r="N21" s="8">
        <v>397</v>
      </c>
      <c r="O21" s="8">
        <v>217</v>
      </c>
      <c r="P21" s="8">
        <v>33</v>
      </c>
      <c r="Q21" s="8">
        <v>62</v>
      </c>
      <c r="R21" s="8">
        <v>92</v>
      </c>
      <c r="S21" s="8">
        <v>29</v>
      </c>
      <c r="T21" s="8">
        <v>21</v>
      </c>
      <c r="U21" s="8">
        <v>29</v>
      </c>
      <c r="V21" s="8">
        <v>15</v>
      </c>
      <c r="W21" s="8">
        <v>7</v>
      </c>
      <c r="X21" s="12">
        <v>1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12.75">
      <c r="A22" s="7" t="s">
        <v>36</v>
      </c>
      <c r="B22" s="19">
        <v>9258</v>
      </c>
      <c r="C22" s="19">
        <v>6310</v>
      </c>
      <c r="D22" s="19">
        <v>6155</v>
      </c>
      <c r="E22" s="23">
        <f t="shared" si="0"/>
        <v>0.6815726938863685</v>
      </c>
      <c r="F22" s="19">
        <v>0</v>
      </c>
      <c r="G22" s="19">
        <v>44</v>
      </c>
      <c r="H22" s="19">
        <v>111</v>
      </c>
      <c r="I22" s="8">
        <v>1531</v>
      </c>
      <c r="J22" s="8">
        <v>703</v>
      </c>
      <c r="K22" s="8">
        <v>1060</v>
      </c>
      <c r="L22" s="8">
        <v>969</v>
      </c>
      <c r="M22" s="8">
        <v>374</v>
      </c>
      <c r="N22" s="8">
        <v>932</v>
      </c>
      <c r="O22" s="8">
        <v>110</v>
      </c>
      <c r="P22" s="8">
        <v>156</v>
      </c>
      <c r="Q22" s="8">
        <v>74</v>
      </c>
      <c r="R22" s="8">
        <v>44</v>
      </c>
      <c r="S22" s="8">
        <v>46</v>
      </c>
      <c r="T22" s="8">
        <v>58</v>
      </c>
      <c r="U22" s="8">
        <v>43</v>
      </c>
      <c r="V22" s="8">
        <v>31</v>
      </c>
      <c r="W22" s="8">
        <v>9</v>
      </c>
      <c r="X22" s="12">
        <v>15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12.75">
      <c r="A23" s="7" t="s">
        <v>37</v>
      </c>
      <c r="B23" s="19">
        <v>6235</v>
      </c>
      <c r="C23" s="19">
        <v>4355</v>
      </c>
      <c r="D23" s="19">
        <v>4238</v>
      </c>
      <c r="E23" s="23">
        <f t="shared" si="0"/>
        <v>0.698476343223737</v>
      </c>
      <c r="F23" s="19">
        <v>0</v>
      </c>
      <c r="G23" s="19">
        <v>43</v>
      </c>
      <c r="H23" s="19">
        <v>74</v>
      </c>
      <c r="I23" s="8">
        <v>646</v>
      </c>
      <c r="J23" s="8">
        <v>1049</v>
      </c>
      <c r="K23" s="8">
        <v>694</v>
      </c>
      <c r="L23" s="8">
        <v>547</v>
      </c>
      <c r="M23" s="8">
        <v>572</v>
      </c>
      <c r="N23" s="8">
        <v>362</v>
      </c>
      <c r="O23" s="8">
        <v>119</v>
      </c>
      <c r="P23" s="8">
        <v>44</v>
      </c>
      <c r="Q23" s="8">
        <v>38</v>
      </c>
      <c r="R23" s="8">
        <v>48</v>
      </c>
      <c r="S23" s="8">
        <v>36</v>
      </c>
      <c r="T23" s="8">
        <v>27</v>
      </c>
      <c r="U23" s="8">
        <v>37</v>
      </c>
      <c r="V23" s="8">
        <v>7</v>
      </c>
      <c r="W23" s="8">
        <v>8</v>
      </c>
      <c r="X23" s="12">
        <v>4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12.75">
      <c r="A24" s="7" t="s">
        <v>38</v>
      </c>
      <c r="B24" s="19">
        <v>10306</v>
      </c>
      <c r="C24" s="19">
        <v>6416</v>
      </c>
      <c r="D24" s="19">
        <v>6259</v>
      </c>
      <c r="E24" s="23">
        <f t="shared" si="0"/>
        <v>0.6225499708907433</v>
      </c>
      <c r="F24" s="19">
        <v>0</v>
      </c>
      <c r="G24" s="19">
        <v>64</v>
      </c>
      <c r="H24" s="19">
        <v>93</v>
      </c>
      <c r="I24" s="8">
        <v>1639</v>
      </c>
      <c r="J24" s="8">
        <v>636</v>
      </c>
      <c r="K24" s="8">
        <v>1462</v>
      </c>
      <c r="L24" s="8">
        <v>838</v>
      </c>
      <c r="M24" s="8">
        <v>380</v>
      </c>
      <c r="N24" s="8">
        <v>764</v>
      </c>
      <c r="O24" s="8">
        <v>108</v>
      </c>
      <c r="P24" s="8">
        <v>173</v>
      </c>
      <c r="Q24" s="8">
        <v>52</v>
      </c>
      <c r="R24" s="8">
        <v>29</v>
      </c>
      <c r="S24" s="8">
        <v>44</v>
      </c>
      <c r="T24" s="8">
        <v>62</v>
      </c>
      <c r="U24" s="8">
        <v>49</v>
      </c>
      <c r="V24" s="8">
        <v>8</v>
      </c>
      <c r="W24" s="8">
        <v>10</v>
      </c>
      <c r="X24" s="12">
        <v>5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2.75">
      <c r="A25" s="7" t="s">
        <v>39</v>
      </c>
      <c r="B25" s="19">
        <v>7358</v>
      </c>
      <c r="C25" s="19">
        <v>4499</v>
      </c>
      <c r="D25" s="19">
        <v>4376</v>
      </c>
      <c r="E25" s="23">
        <f t="shared" si="0"/>
        <v>0.6114433269910302</v>
      </c>
      <c r="F25" s="19">
        <v>0</v>
      </c>
      <c r="G25" s="19">
        <v>54</v>
      </c>
      <c r="H25" s="19">
        <v>69</v>
      </c>
      <c r="I25" s="8">
        <v>1027</v>
      </c>
      <c r="J25" s="8">
        <v>583</v>
      </c>
      <c r="K25" s="8">
        <v>944</v>
      </c>
      <c r="L25" s="8">
        <v>584</v>
      </c>
      <c r="M25" s="8">
        <v>333</v>
      </c>
      <c r="N25" s="8">
        <v>508</v>
      </c>
      <c r="O25" s="8">
        <v>94</v>
      </c>
      <c r="P25" s="8">
        <v>68</v>
      </c>
      <c r="Q25" s="8">
        <v>45</v>
      </c>
      <c r="R25" s="8">
        <v>42</v>
      </c>
      <c r="S25" s="8">
        <v>39</v>
      </c>
      <c r="T25" s="8">
        <v>30</v>
      </c>
      <c r="U25" s="8">
        <v>29</v>
      </c>
      <c r="V25" s="8">
        <v>27</v>
      </c>
      <c r="W25" s="8">
        <v>17</v>
      </c>
      <c r="X25" s="12">
        <v>6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2.75">
      <c r="A26" s="7" t="s">
        <v>40</v>
      </c>
      <c r="B26" s="19">
        <v>9017</v>
      </c>
      <c r="C26" s="19">
        <v>5511</v>
      </c>
      <c r="D26" s="19">
        <v>5358</v>
      </c>
      <c r="E26" s="23">
        <f t="shared" si="0"/>
        <v>0.6111788843295997</v>
      </c>
      <c r="F26" s="19">
        <v>0</v>
      </c>
      <c r="G26" s="19">
        <v>56</v>
      </c>
      <c r="H26" s="19">
        <v>97</v>
      </c>
      <c r="I26" s="8">
        <v>1425</v>
      </c>
      <c r="J26" s="8">
        <v>446</v>
      </c>
      <c r="K26" s="8">
        <v>1410</v>
      </c>
      <c r="L26" s="8">
        <v>664</v>
      </c>
      <c r="M26" s="8">
        <v>293</v>
      </c>
      <c r="N26" s="8">
        <v>631</v>
      </c>
      <c r="O26" s="8">
        <v>72</v>
      </c>
      <c r="P26" s="8">
        <v>159</v>
      </c>
      <c r="Q26" s="8">
        <v>53</v>
      </c>
      <c r="R26" s="8">
        <v>34</v>
      </c>
      <c r="S26" s="8">
        <v>50</v>
      </c>
      <c r="T26" s="8">
        <v>49</v>
      </c>
      <c r="U26" s="8">
        <v>30</v>
      </c>
      <c r="V26" s="8">
        <v>29</v>
      </c>
      <c r="W26" s="8">
        <v>7</v>
      </c>
      <c r="X26" s="12">
        <v>6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2.75">
      <c r="A27" s="7" t="s">
        <v>41</v>
      </c>
      <c r="B27" s="19">
        <v>12342</v>
      </c>
      <c r="C27" s="19">
        <v>7843</v>
      </c>
      <c r="D27" s="19">
        <v>7663</v>
      </c>
      <c r="E27" s="23">
        <f t="shared" si="0"/>
        <v>0.6354723707664884</v>
      </c>
      <c r="F27" s="19">
        <v>0</v>
      </c>
      <c r="G27" s="19">
        <v>50</v>
      </c>
      <c r="H27" s="19">
        <v>130</v>
      </c>
      <c r="I27" s="8">
        <v>1977</v>
      </c>
      <c r="J27" s="8">
        <v>766</v>
      </c>
      <c r="K27" s="8">
        <v>1840</v>
      </c>
      <c r="L27" s="8">
        <v>1059</v>
      </c>
      <c r="M27" s="8">
        <v>450</v>
      </c>
      <c r="N27" s="8">
        <v>949</v>
      </c>
      <c r="O27" s="8">
        <v>110</v>
      </c>
      <c r="P27" s="8">
        <v>192</v>
      </c>
      <c r="Q27" s="8">
        <v>74</v>
      </c>
      <c r="R27" s="8">
        <v>37</v>
      </c>
      <c r="S27" s="8">
        <v>68</v>
      </c>
      <c r="T27" s="8">
        <v>60</v>
      </c>
      <c r="U27" s="8">
        <v>46</v>
      </c>
      <c r="V27" s="8">
        <v>27</v>
      </c>
      <c r="W27" s="8">
        <v>3</v>
      </c>
      <c r="X27" s="12">
        <v>5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2.75">
      <c r="A28" s="7" t="s">
        <v>42</v>
      </c>
      <c r="B28" s="19">
        <v>7558</v>
      </c>
      <c r="C28" s="19">
        <v>3420</v>
      </c>
      <c r="D28" s="19">
        <v>3336</v>
      </c>
      <c r="E28" s="23">
        <f t="shared" si="0"/>
        <v>0.45250066155067475</v>
      </c>
      <c r="F28" s="19">
        <v>1</v>
      </c>
      <c r="G28" s="19">
        <v>40</v>
      </c>
      <c r="H28" s="19">
        <v>44</v>
      </c>
      <c r="I28" s="8">
        <v>947</v>
      </c>
      <c r="J28" s="8">
        <v>377</v>
      </c>
      <c r="K28" s="8">
        <v>810</v>
      </c>
      <c r="L28" s="8">
        <v>450</v>
      </c>
      <c r="M28" s="8">
        <v>163</v>
      </c>
      <c r="N28" s="8">
        <v>295</v>
      </c>
      <c r="O28" s="8">
        <v>55</v>
      </c>
      <c r="P28" s="8">
        <v>84</v>
      </c>
      <c r="Q28" s="8">
        <v>15</v>
      </c>
      <c r="R28" s="8">
        <v>28</v>
      </c>
      <c r="S28" s="8">
        <v>33</v>
      </c>
      <c r="T28" s="8">
        <v>19</v>
      </c>
      <c r="U28" s="8">
        <v>22</v>
      </c>
      <c r="V28" s="8">
        <v>13</v>
      </c>
      <c r="W28" s="8">
        <v>21</v>
      </c>
      <c r="X28" s="12">
        <v>4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2.75">
      <c r="A29" s="7" t="s">
        <v>43</v>
      </c>
      <c r="B29" s="19">
        <v>3725</v>
      </c>
      <c r="C29" s="19">
        <v>2141</v>
      </c>
      <c r="D29" s="19">
        <v>2087</v>
      </c>
      <c r="E29" s="23">
        <f t="shared" si="0"/>
        <v>0.574765100671141</v>
      </c>
      <c r="F29" s="19">
        <v>0</v>
      </c>
      <c r="G29" s="19">
        <v>12</v>
      </c>
      <c r="H29" s="19">
        <v>42</v>
      </c>
      <c r="I29" s="8">
        <v>545</v>
      </c>
      <c r="J29" s="8">
        <v>215</v>
      </c>
      <c r="K29" s="8">
        <v>437</v>
      </c>
      <c r="L29" s="8">
        <v>302</v>
      </c>
      <c r="M29" s="8">
        <v>134</v>
      </c>
      <c r="N29" s="8">
        <v>238</v>
      </c>
      <c r="O29" s="8">
        <v>40</v>
      </c>
      <c r="P29" s="8">
        <v>53</v>
      </c>
      <c r="Q29" s="8">
        <v>20</v>
      </c>
      <c r="R29" s="8">
        <v>17</v>
      </c>
      <c r="S29" s="8">
        <v>22</v>
      </c>
      <c r="T29" s="8">
        <v>15</v>
      </c>
      <c r="U29" s="8">
        <v>24</v>
      </c>
      <c r="V29" s="8">
        <v>12</v>
      </c>
      <c r="W29" s="8">
        <v>11</v>
      </c>
      <c r="X29" s="12">
        <v>2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256" s="1" customFormat="1" ht="11.25">
      <c r="A30" s="9" t="s">
        <v>44</v>
      </c>
      <c r="B30" s="10">
        <f>SUM(B2:B29)</f>
        <v>155331</v>
      </c>
      <c r="C30" s="10">
        <f>SUM(C2:C29)</f>
        <v>101347</v>
      </c>
      <c r="D30" s="10">
        <f>SUM(D2:D29)</f>
        <v>98851</v>
      </c>
      <c r="E30" s="24">
        <f t="shared" si="0"/>
        <v>0.6524582987298092</v>
      </c>
      <c r="F30" s="10">
        <f aca="true" t="shared" si="1" ref="F30:X30">SUM(F2:F29)</f>
        <v>8</v>
      </c>
      <c r="G30" s="10">
        <f t="shared" si="1"/>
        <v>858</v>
      </c>
      <c r="H30" s="10">
        <f t="shared" si="1"/>
        <v>1638</v>
      </c>
      <c r="I30" s="10">
        <f t="shared" si="1"/>
        <v>19750</v>
      </c>
      <c r="J30" s="10">
        <f t="shared" si="1"/>
        <v>19207</v>
      </c>
      <c r="K30" s="10">
        <f t="shared" si="1"/>
        <v>17839</v>
      </c>
      <c r="L30" s="10">
        <f t="shared" si="1"/>
        <v>13056</v>
      </c>
      <c r="M30" s="10">
        <f t="shared" si="1"/>
        <v>10216</v>
      </c>
      <c r="N30" s="10">
        <f t="shared" si="1"/>
        <v>10137</v>
      </c>
      <c r="O30" s="10">
        <f t="shared" si="1"/>
        <v>2337</v>
      </c>
      <c r="P30" s="10">
        <f t="shared" si="1"/>
        <v>1739</v>
      </c>
      <c r="Q30" s="10">
        <f t="shared" si="1"/>
        <v>922</v>
      </c>
      <c r="R30" s="10">
        <f t="shared" si="1"/>
        <v>922</v>
      </c>
      <c r="S30" s="10">
        <f t="shared" si="1"/>
        <v>757</v>
      </c>
      <c r="T30" s="10">
        <f t="shared" si="1"/>
        <v>676</v>
      </c>
      <c r="U30" s="10">
        <f t="shared" si="1"/>
        <v>628</v>
      </c>
      <c r="V30" s="10">
        <f t="shared" si="1"/>
        <v>356</v>
      </c>
      <c r="W30" s="10">
        <f t="shared" si="1"/>
        <v>219</v>
      </c>
      <c r="X30" s="13">
        <f t="shared" si="1"/>
        <v>90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IV30" s="2">
        <f>SUM(B30:IU30)</f>
        <v>456884.6524582987</v>
      </c>
    </row>
    <row r="31" spans="25:34" ht="12.75"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25:34" ht="12.75"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25:34" ht="12.75"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25:34" ht="12.75"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25:34" ht="12.75"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25:34" ht="12.75"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25:34" ht="12.75"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22.5">
      <c r="A38" s="4" t="s">
        <v>0</v>
      </c>
      <c r="B38" s="4" t="s">
        <v>1</v>
      </c>
      <c r="C38" s="5" t="s">
        <v>45</v>
      </c>
      <c r="D38" s="5" t="s">
        <v>46</v>
      </c>
      <c r="E38" s="22" t="s">
        <v>50</v>
      </c>
      <c r="F38" s="5" t="s">
        <v>47</v>
      </c>
      <c r="G38" s="5" t="s">
        <v>48</v>
      </c>
      <c r="H38" s="5" t="s">
        <v>49</v>
      </c>
      <c r="I38" s="4" t="s">
        <v>2</v>
      </c>
      <c r="J38" s="4" t="s">
        <v>3</v>
      </c>
      <c r="K38" s="4" t="s">
        <v>4</v>
      </c>
      <c r="L38" s="5" t="s">
        <v>51</v>
      </c>
      <c r="M38" s="4" t="s">
        <v>52</v>
      </c>
      <c r="N38" s="4" t="s">
        <v>5</v>
      </c>
      <c r="O38" s="4" t="s">
        <v>6</v>
      </c>
      <c r="P38" s="4" t="s">
        <v>7</v>
      </c>
      <c r="Q38" s="4" t="s">
        <v>8</v>
      </c>
      <c r="R38" s="4" t="s">
        <v>9</v>
      </c>
      <c r="S38" s="4" t="s">
        <v>10</v>
      </c>
      <c r="T38" s="4" t="s">
        <v>11</v>
      </c>
      <c r="U38" s="4" t="s">
        <v>12</v>
      </c>
      <c r="V38" s="4" t="s">
        <v>13</v>
      </c>
      <c r="W38" s="4" t="s">
        <v>14</v>
      </c>
      <c r="X38" s="11" t="s">
        <v>15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2.75">
      <c r="A39" s="7" t="s">
        <v>16</v>
      </c>
      <c r="B39" s="19">
        <v>2768</v>
      </c>
      <c r="C39" s="19">
        <v>1646</v>
      </c>
      <c r="D39" s="19">
        <v>1606</v>
      </c>
      <c r="E39" s="23">
        <f>C39/B39</f>
        <v>0.5946531791907514</v>
      </c>
      <c r="F39" s="19">
        <v>0</v>
      </c>
      <c r="G39" s="20">
        <f aca="true" t="shared" si="2" ref="G39:G67">G2/C2</f>
        <v>0.00850546780072904</v>
      </c>
      <c r="H39" s="20">
        <f aca="true" t="shared" si="3" ref="H39:H67">H2/(C2-G2)</f>
        <v>0.015931372549019607</v>
      </c>
      <c r="I39" s="14">
        <f aca="true" t="shared" si="4" ref="I39:I67">I2/(C2-G2)</f>
        <v>0.18504901960784315</v>
      </c>
      <c r="J39" s="14">
        <f aca="true" t="shared" si="5" ref="J39:J67">J2/(C2-G2)</f>
        <v>0.17524509803921567</v>
      </c>
      <c r="K39" s="14">
        <f aca="true" t="shared" si="6" ref="K39:K67">K2/(C2-G2)</f>
        <v>0.20649509803921567</v>
      </c>
      <c r="L39" s="14">
        <f aca="true" t="shared" si="7" ref="L39:L67">L2/(C2-G2)</f>
        <v>0.12928921568627452</v>
      </c>
      <c r="M39" s="14">
        <f aca="true" t="shared" si="8" ref="M39:M67">M2/(C2-G2)</f>
        <v>0.09803921568627451</v>
      </c>
      <c r="N39" s="14">
        <f aca="true" t="shared" si="9" ref="N39:N67">N2/(C2-G2)</f>
        <v>0.08823529411764706</v>
      </c>
      <c r="O39" s="14">
        <f aca="true" t="shared" si="10" ref="O39:O67">O2/(C2-G2)</f>
        <v>0.029411764705882353</v>
      </c>
      <c r="P39" s="14">
        <f aca="true" t="shared" si="11" ref="P39:P67">P2/(C2-G2)</f>
        <v>0.02267156862745098</v>
      </c>
      <c r="Q39" s="14">
        <f aca="true" t="shared" si="12" ref="Q39:Q67">Q2/(C2-G2)</f>
        <v>0.006740196078431373</v>
      </c>
      <c r="R39" s="14">
        <f aca="true" t="shared" si="13" ref="R39:R67">R2/(C2-G2)</f>
        <v>0.009191176470588236</v>
      </c>
      <c r="S39" s="14">
        <f aca="true" t="shared" si="14" ref="S39:S67">S2/(C2-G2)</f>
        <v>0.015931372549019607</v>
      </c>
      <c r="T39" s="14">
        <f aca="true" t="shared" si="15" ref="T39:T67">T2/(C2-G2)</f>
        <v>0.007965686274509803</v>
      </c>
      <c r="U39" s="14">
        <f aca="true" t="shared" si="16" ref="U39:U67">U2/(C2-G2)</f>
        <v>0.007352941176470588</v>
      </c>
      <c r="V39" s="14">
        <f aca="true" t="shared" si="17" ref="V39:V67">V2/(C2-G2)</f>
        <v>0.0006127450980392157</v>
      </c>
      <c r="W39" s="14">
        <f aca="true" t="shared" si="18" ref="W39:W67">W2/(C2-G2)</f>
        <v>0.0006127450980392157</v>
      </c>
      <c r="X39" s="15">
        <f aca="true" t="shared" si="19" ref="X39:X67">X2/(C2-G2)</f>
        <v>0.0012254901960784314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2.75">
      <c r="A40" s="7" t="s">
        <v>17</v>
      </c>
      <c r="B40" s="19">
        <v>1050</v>
      </c>
      <c r="C40" s="19">
        <v>687</v>
      </c>
      <c r="D40" s="19">
        <v>658</v>
      </c>
      <c r="E40" s="23">
        <f aca="true" t="shared" si="20" ref="E40:E67">C40/B40</f>
        <v>0.6542857142857142</v>
      </c>
      <c r="F40" s="19">
        <v>0</v>
      </c>
      <c r="G40" s="20">
        <f t="shared" si="2"/>
        <v>0.011644832605531296</v>
      </c>
      <c r="H40" s="20">
        <f t="shared" si="3"/>
        <v>0.030927835051546393</v>
      </c>
      <c r="I40" s="14">
        <f t="shared" si="4"/>
        <v>0.21796759941089838</v>
      </c>
      <c r="J40" s="14">
        <f t="shared" si="5"/>
        <v>0.16789396170839468</v>
      </c>
      <c r="K40" s="14">
        <f t="shared" si="6"/>
        <v>0.16200294550810015</v>
      </c>
      <c r="L40" s="14">
        <f t="shared" si="7"/>
        <v>0.18114874815905743</v>
      </c>
      <c r="M40" s="14">
        <f t="shared" si="8"/>
        <v>0.07069219440353461</v>
      </c>
      <c r="N40" s="14">
        <f t="shared" si="9"/>
        <v>0.10309278350515463</v>
      </c>
      <c r="O40" s="14">
        <f t="shared" si="10"/>
        <v>0.011782032400589101</v>
      </c>
      <c r="P40" s="14">
        <f t="shared" si="11"/>
        <v>0.007363770250368188</v>
      </c>
      <c r="Q40" s="14">
        <f t="shared" si="12"/>
        <v>0.004418262150220913</v>
      </c>
      <c r="R40" s="14">
        <f t="shared" si="13"/>
        <v>0.008836524300441826</v>
      </c>
      <c r="S40" s="14">
        <f t="shared" si="14"/>
        <v>0.004418262150220913</v>
      </c>
      <c r="T40" s="14">
        <f t="shared" si="15"/>
        <v>0.007363770250368188</v>
      </c>
      <c r="U40" s="14">
        <f t="shared" si="16"/>
        <v>0.008836524300441826</v>
      </c>
      <c r="V40" s="14">
        <f t="shared" si="17"/>
        <v>0.005891016200294551</v>
      </c>
      <c r="W40" s="14">
        <f t="shared" si="18"/>
        <v>0.007363770250368188</v>
      </c>
      <c r="X40" s="15">
        <f t="shared" si="19"/>
        <v>0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ht="12.75">
      <c r="A41" s="7" t="s">
        <v>18</v>
      </c>
      <c r="B41" s="19">
        <v>12616</v>
      </c>
      <c r="C41" s="19">
        <v>8477</v>
      </c>
      <c r="D41" s="19">
        <v>8248</v>
      </c>
      <c r="E41" s="23">
        <f t="shared" si="20"/>
        <v>0.6719245402663284</v>
      </c>
      <c r="F41" s="19">
        <v>1</v>
      </c>
      <c r="G41" s="20">
        <f t="shared" si="2"/>
        <v>0.00778577326884511</v>
      </c>
      <c r="H41" s="20">
        <f t="shared" si="3"/>
        <v>0.019379384139816908</v>
      </c>
      <c r="I41" s="14">
        <f t="shared" si="4"/>
        <v>0.174295565331114</v>
      </c>
      <c r="J41" s="14">
        <f t="shared" si="5"/>
        <v>0.1977172749970277</v>
      </c>
      <c r="K41" s="14">
        <f t="shared" si="6"/>
        <v>0.14183806919510164</v>
      </c>
      <c r="L41" s="14">
        <f t="shared" si="7"/>
        <v>0.15206277493758175</v>
      </c>
      <c r="M41" s="14">
        <f t="shared" si="8"/>
        <v>0.12126976578290334</v>
      </c>
      <c r="N41" s="14">
        <f t="shared" si="9"/>
        <v>0.11116395196766139</v>
      </c>
      <c r="O41" s="14">
        <f t="shared" si="10"/>
        <v>0.02437284508381881</v>
      </c>
      <c r="P41" s="14">
        <f t="shared" si="11"/>
        <v>0.011651408869337772</v>
      </c>
      <c r="Q41" s="14">
        <f t="shared" si="12"/>
        <v>0.008084651052193557</v>
      </c>
      <c r="R41" s="14">
        <f t="shared" si="13"/>
        <v>0.011651408869337772</v>
      </c>
      <c r="S41" s="14">
        <f t="shared" si="14"/>
        <v>0.008084651052193557</v>
      </c>
      <c r="T41" s="14">
        <f t="shared" si="15"/>
        <v>0.005469028652954465</v>
      </c>
      <c r="U41" s="14">
        <f t="shared" si="16"/>
        <v>0.005587920580192605</v>
      </c>
      <c r="V41" s="14">
        <f t="shared" si="17"/>
        <v>0.005350136725716324</v>
      </c>
      <c r="W41" s="14">
        <f t="shared" si="18"/>
        <v>0.001783378908572108</v>
      </c>
      <c r="X41" s="15">
        <f t="shared" si="19"/>
        <v>0.00023778385447628106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ht="12.75">
      <c r="A42" s="7" t="s">
        <v>19</v>
      </c>
      <c r="B42" s="19">
        <v>2487</v>
      </c>
      <c r="C42" s="19">
        <v>1657</v>
      </c>
      <c r="D42" s="19">
        <v>1627</v>
      </c>
      <c r="E42" s="23">
        <f t="shared" si="20"/>
        <v>0.6662645757941295</v>
      </c>
      <c r="F42" s="19">
        <v>0</v>
      </c>
      <c r="G42" s="20">
        <f t="shared" si="2"/>
        <v>0.008449004224502113</v>
      </c>
      <c r="H42" s="20">
        <f t="shared" si="3"/>
        <v>0.009738283627510651</v>
      </c>
      <c r="I42" s="14">
        <f t="shared" si="4"/>
        <v>0.21606816798539258</v>
      </c>
      <c r="J42" s="14">
        <f t="shared" si="5"/>
        <v>0.17285453438831405</v>
      </c>
      <c r="K42" s="14">
        <f t="shared" si="6"/>
        <v>0.18441874619598295</v>
      </c>
      <c r="L42" s="14">
        <f t="shared" si="7"/>
        <v>0.12842361533779673</v>
      </c>
      <c r="M42" s="14">
        <f t="shared" si="8"/>
        <v>0.08825319537431528</v>
      </c>
      <c r="N42" s="14">
        <f t="shared" si="9"/>
        <v>0.11564211807668898</v>
      </c>
      <c r="O42" s="14">
        <f t="shared" si="10"/>
        <v>0.01704199634814364</v>
      </c>
      <c r="P42" s="14">
        <f t="shared" si="11"/>
        <v>0.01399878271454656</v>
      </c>
      <c r="Q42" s="14">
        <f t="shared" si="12"/>
        <v>0.014607425441265977</v>
      </c>
      <c r="R42" s="14">
        <f t="shared" si="13"/>
        <v>0.007303712720632989</v>
      </c>
      <c r="S42" s="14">
        <f t="shared" si="14"/>
        <v>0.010346926354230066</v>
      </c>
      <c r="T42" s="14">
        <f t="shared" si="15"/>
        <v>0.007912355447352405</v>
      </c>
      <c r="U42" s="14">
        <f t="shared" si="16"/>
        <v>0.006086427267194157</v>
      </c>
      <c r="V42" s="14">
        <f t="shared" si="17"/>
        <v>0.00426049908703591</v>
      </c>
      <c r="W42" s="14">
        <f t="shared" si="18"/>
        <v>0.002434570906877663</v>
      </c>
      <c r="X42" s="15">
        <f t="shared" si="19"/>
        <v>0.0006086427267194157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ht="12.75">
      <c r="A43" s="7" t="s">
        <v>20</v>
      </c>
      <c r="B43" s="19">
        <v>1546</v>
      </c>
      <c r="C43" s="19">
        <v>1110</v>
      </c>
      <c r="D43" s="19">
        <v>1085</v>
      </c>
      <c r="E43" s="23">
        <f t="shared" si="20"/>
        <v>0.7179818887451488</v>
      </c>
      <c r="F43" s="19">
        <v>0</v>
      </c>
      <c r="G43" s="20">
        <f t="shared" si="2"/>
        <v>0.0045045045045045045</v>
      </c>
      <c r="H43" s="20">
        <f t="shared" si="3"/>
        <v>0.01809954751131222</v>
      </c>
      <c r="I43" s="14">
        <f t="shared" si="4"/>
        <v>0.15294117647058825</v>
      </c>
      <c r="J43" s="14">
        <f t="shared" si="5"/>
        <v>0.25882352941176473</v>
      </c>
      <c r="K43" s="14">
        <f t="shared" si="6"/>
        <v>0.1167420814479638</v>
      </c>
      <c r="L43" s="14">
        <f t="shared" si="7"/>
        <v>0.12850678733031673</v>
      </c>
      <c r="M43" s="14">
        <f t="shared" si="8"/>
        <v>0.13846153846153847</v>
      </c>
      <c r="N43" s="14">
        <f t="shared" si="9"/>
        <v>0.09864253393665158</v>
      </c>
      <c r="O43" s="14">
        <f t="shared" si="10"/>
        <v>0.024434389140271493</v>
      </c>
      <c r="P43" s="14">
        <f t="shared" si="11"/>
        <v>0.015384615384615385</v>
      </c>
      <c r="Q43" s="14">
        <f t="shared" si="12"/>
        <v>0.014479638009049774</v>
      </c>
      <c r="R43" s="14">
        <f t="shared" si="13"/>
        <v>0.00904977375565611</v>
      </c>
      <c r="S43" s="14">
        <f t="shared" si="14"/>
        <v>0.0036199095022624436</v>
      </c>
      <c r="T43" s="14">
        <f t="shared" si="15"/>
        <v>0.004524886877828055</v>
      </c>
      <c r="U43" s="14">
        <f t="shared" si="16"/>
        <v>0.006334841628959276</v>
      </c>
      <c r="V43" s="14">
        <f t="shared" si="17"/>
        <v>0.007239819004524887</v>
      </c>
      <c r="W43" s="14">
        <f t="shared" si="18"/>
        <v>0.0018099547511312218</v>
      </c>
      <c r="X43" s="15">
        <f t="shared" si="19"/>
        <v>0.0009049773755656109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ht="12.75">
      <c r="A44" s="7" t="s">
        <v>21</v>
      </c>
      <c r="B44" s="19">
        <v>1302</v>
      </c>
      <c r="C44" s="19">
        <v>940</v>
      </c>
      <c r="D44" s="19">
        <v>914</v>
      </c>
      <c r="E44" s="23">
        <f t="shared" si="20"/>
        <v>0.7219662058371735</v>
      </c>
      <c r="F44" s="19">
        <v>0</v>
      </c>
      <c r="G44" s="20">
        <f t="shared" si="2"/>
        <v>0.00851063829787234</v>
      </c>
      <c r="H44" s="20">
        <f t="shared" si="3"/>
        <v>0.019313304721030045</v>
      </c>
      <c r="I44" s="14">
        <f t="shared" si="4"/>
        <v>0.10193133047210301</v>
      </c>
      <c r="J44" s="14">
        <f t="shared" si="5"/>
        <v>0.35085836909871243</v>
      </c>
      <c r="K44" s="14">
        <f t="shared" si="6"/>
        <v>0.19098712446351931</v>
      </c>
      <c r="L44" s="14">
        <f t="shared" si="7"/>
        <v>0.07510729613733906</v>
      </c>
      <c r="M44" s="14">
        <f t="shared" si="8"/>
        <v>0.10944206008583691</v>
      </c>
      <c r="N44" s="14">
        <f t="shared" si="9"/>
        <v>0.09549356223175966</v>
      </c>
      <c r="O44" s="14">
        <f t="shared" si="10"/>
        <v>0.016094420600858368</v>
      </c>
      <c r="P44" s="14">
        <f t="shared" si="11"/>
        <v>0.003218884120171674</v>
      </c>
      <c r="Q44" s="14">
        <f t="shared" si="12"/>
        <v>0.004291845493562232</v>
      </c>
      <c r="R44" s="14">
        <f t="shared" si="13"/>
        <v>0.011802575107296138</v>
      </c>
      <c r="S44" s="14">
        <f t="shared" si="14"/>
        <v>0.009656652360515022</v>
      </c>
      <c r="T44" s="14">
        <f t="shared" si="15"/>
        <v>0.001072961373390558</v>
      </c>
      <c r="U44" s="14">
        <f t="shared" si="16"/>
        <v>0.006437768240343348</v>
      </c>
      <c r="V44" s="14">
        <f t="shared" si="17"/>
        <v>0.002145922746781116</v>
      </c>
      <c r="W44" s="14">
        <f t="shared" si="18"/>
        <v>0.002145922746781116</v>
      </c>
      <c r="X44" s="15">
        <f t="shared" si="19"/>
        <v>0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ht="12.75">
      <c r="A45" s="7" t="s">
        <v>22</v>
      </c>
      <c r="B45" s="19">
        <v>6979</v>
      </c>
      <c r="C45" s="19">
        <v>5369</v>
      </c>
      <c r="D45" s="19">
        <v>5274</v>
      </c>
      <c r="E45" s="23">
        <f t="shared" si="20"/>
        <v>0.769307923771314</v>
      </c>
      <c r="F45" s="19">
        <v>0</v>
      </c>
      <c r="G45" s="20">
        <f t="shared" si="2"/>
        <v>0.004656360588563979</v>
      </c>
      <c r="H45" s="20">
        <f t="shared" si="3"/>
        <v>0.01309880239520958</v>
      </c>
      <c r="I45" s="14">
        <f t="shared" si="4"/>
        <v>0.07597305389221556</v>
      </c>
      <c r="J45" s="14">
        <f t="shared" si="5"/>
        <v>0.38173652694610777</v>
      </c>
      <c r="K45" s="14">
        <f t="shared" si="6"/>
        <v>0.08626497005988024</v>
      </c>
      <c r="L45" s="14">
        <f t="shared" si="7"/>
        <v>0.10759730538922156</v>
      </c>
      <c r="M45" s="14">
        <f t="shared" si="8"/>
        <v>0.1972305389221557</v>
      </c>
      <c r="N45" s="14">
        <f t="shared" si="9"/>
        <v>0.051646706586826345</v>
      </c>
      <c r="O45" s="14">
        <f t="shared" si="10"/>
        <v>0.041916167664670656</v>
      </c>
      <c r="P45" s="14">
        <f t="shared" si="11"/>
        <v>0.005239520958083832</v>
      </c>
      <c r="Q45" s="14">
        <f t="shared" si="12"/>
        <v>0.007672155688622754</v>
      </c>
      <c r="R45" s="14">
        <f t="shared" si="13"/>
        <v>0.01590568862275449</v>
      </c>
      <c r="S45" s="14">
        <f t="shared" si="14"/>
        <v>0.0029940119760479044</v>
      </c>
      <c r="T45" s="14">
        <f t="shared" si="15"/>
        <v>0.003929640718562874</v>
      </c>
      <c r="U45" s="14">
        <f t="shared" si="16"/>
        <v>0.00561377245508982</v>
      </c>
      <c r="V45" s="14">
        <f t="shared" si="17"/>
        <v>0.0020583832335329343</v>
      </c>
      <c r="W45" s="14">
        <f t="shared" si="18"/>
        <v>0.0009356287425149701</v>
      </c>
      <c r="X45" s="15">
        <f t="shared" si="19"/>
        <v>0.00018712574850299402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ht="12.75">
      <c r="A46" s="7" t="s">
        <v>23</v>
      </c>
      <c r="B46" s="19">
        <v>6088</v>
      </c>
      <c r="C46" s="19">
        <v>4751</v>
      </c>
      <c r="D46" s="19">
        <v>4688</v>
      </c>
      <c r="E46" s="23">
        <f t="shared" si="20"/>
        <v>0.7803876478318003</v>
      </c>
      <c r="F46" s="19">
        <v>1</v>
      </c>
      <c r="G46" s="20">
        <f t="shared" si="2"/>
        <v>0.005683014102294254</v>
      </c>
      <c r="H46" s="20">
        <f t="shared" si="3"/>
        <v>0.007620660457239628</v>
      </c>
      <c r="I46" s="14">
        <f t="shared" si="4"/>
        <v>0.04762912785774767</v>
      </c>
      <c r="J46" s="14">
        <f t="shared" si="5"/>
        <v>0.468458933107536</v>
      </c>
      <c r="K46" s="14">
        <f t="shared" si="6"/>
        <v>0.08022861981371719</v>
      </c>
      <c r="L46" s="14">
        <f t="shared" si="7"/>
        <v>0.07345469940728197</v>
      </c>
      <c r="M46" s="14">
        <f t="shared" si="8"/>
        <v>0.20893310753598646</v>
      </c>
      <c r="N46" s="14">
        <f t="shared" si="9"/>
        <v>0.03302286198137172</v>
      </c>
      <c r="O46" s="14">
        <f t="shared" si="10"/>
        <v>0.04127857747671465</v>
      </c>
      <c r="P46" s="14">
        <f t="shared" si="11"/>
        <v>0.0023285351397121083</v>
      </c>
      <c r="Q46" s="14">
        <f t="shared" si="12"/>
        <v>0.006562235393734124</v>
      </c>
      <c r="R46" s="14">
        <f t="shared" si="13"/>
        <v>0.01735817104149026</v>
      </c>
      <c r="S46" s="14">
        <f t="shared" si="14"/>
        <v>0.003810330228619814</v>
      </c>
      <c r="T46" s="14">
        <f t="shared" si="15"/>
        <v>0.001693480101608806</v>
      </c>
      <c r="U46" s="14">
        <f t="shared" si="16"/>
        <v>0.0046570702794242165</v>
      </c>
      <c r="V46" s="14">
        <f t="shared" si="17"/>
        <v>0.0012701100762066045</v>
      </c>
      <c r="W46" s="14">
        <f t="shared" si="18"/>
        <v>0.0014817950889077054</v>
      </c>
      <c r="X46" s="15">
        <f t="shared" si="19"/>
        <v>0.00021168501270110075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2.75">
      <c r="A47" s="7" t="s">
        <v>24</v>
      </c>
      <c r="B47" s="19">
        <v>2284</v>
      </c>
      <c r="C47" s="19">
        <v>1716</v>
      </c>
      <c r="D47" s="19">
        <v>1679</v>
      </c>
      <c r="E47" s="23">
        <f t="shared" si="20"/>
        <v>0.7513134851138353</v>
      </c>
      <c r="F47" s="19">
        <v>0</v>
      </c>
      <c r="G47" s="20">
        <f t="shared" si="2"/>
        <v>0.009324009324009324</v>
      </c>
      <c r="H47" s="20">
        <f t="shared" si="3"/>
        <v>0.012352941176470587</v>
      </c>
      <c r="I47" s="14">
        <f t="shared" si="4"/>
        <v>0.10705882352941176</v>
      </c>
      <c r="J47" s="14">
        <f t="shared" si="5"/>
        <v>0.3305882352941176</v>
      </c>
      <c r="K47" s="14">
        <f t="shared" si="6"/>
        <v>0.10411764705882352</v>
      </c>
      <c r="L47" s="14">
        <f t="shared" si="7"/>
        <v>0.12941176470588237</v>
      </c>
      <c r="M47" s="14">
        <f t="shared" si="8"/>
        <v>0.18764705882352942</v>
      </c>
      <c r="N47" s="14">
        <f t="shared" si="9"/>
        <v>0.05411764705882353</v>
      </c>
      <c r="O47" s="14">
        <f t="shared" si="10"/>
        <v>0.03176470588235294</v>
      </c>
      <c r="P47" s="14">
        <f t="shared" si="11"/>
        <v>0.005294117647058823</v>
      </c>
      <c r="Q47" s="14">
        <f t="shared" si="12"/>
        <v>0.0035294117647058825</v>
      </c>
      <c r="R47" s="14">
        <f t="shared" si="13"/>
        <v>0.008823529411764706</v>
      </c>
      <c r="S47" s="14">
        <f t="shared" si="14"/>
        <v>0.005294117647058823</v>
      </c>
      <c r="T47" s="14">
        <f t="shared" si="15"/>
        <v>0.009411764705882352</v>
      </c>
      <c r="U47" s="14">
        <f t="shared" si="16"/>
        <v>0.005294117647058823</v>
      </c>
      <c r="V47" s="14">
        <f t="shared" si="17"/>
        <v>0.0017647058823529412</v>
      </c>
      <c r="W47" s="14">
        <f t="shared" si="18"/>
        <v>0.0035294117647058825</v>
      </c>
      <c r="X47" s="15">
        <f t="shared" si="19"/>
        <v>0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ht="12.75">
      <c r="A48" s="7" t="s">
        <v>25</v>
      </c>
      <c r="B48" s="19">
        <v>2286</v>
      </c>
      <c r="C48" s="19">
        <v>1537</v>
      </c>
      <c r="D48" s="19">
        <v>1472</v>
      </c>
      <c r="E48" s="23">
        <f t="shared" si="20"/>
        <v>0.6723534558180227</v>
      </c>
      <c r="F48" s="19">
        <v>0</v>
      </c>
      <c r="G48" s="20">
        <f t="shared" si="2"/>
        <v>0.013662979830839297</v>
      </c>
      <c r="H48" s="20">
        <f t="shared" si="3"/>
        <v>0.029023746701846966</v>
      </c>
      <c r="I48" s="14">
        <f t="shared" si="4"/>
        <v>0.2532981530343008</v>
      </c>
      <c r="J48" s="14">
        <f t="shared" si="5"/>
        <v>0.14775725593667546</v>
      </c>
      <c r="K48" s="14">
        <f t="shared" si="6"/>
        <v>0.2011873350923483</v>
      </c>
      <c r="L48" s="14">
        <f t="shared" si="7"/>
        <v>0.12203166226912929</v>
      </c>
      <c r="M48" s="14">
        <f t="shared" si="8"/>
        <v>0.08311345646437995</v>
      </c>
      <c r="N48" s="14">
        <f t="shared" si="9"/>
        <v>0.09564643799472296</v>
      </c>
      <c r="O48" s="14">
        <f t="shared" si="10"/>
        <v>0.011873350923482849</v>
      </c>
      <c r="P48" s="14">
        <f t="shared" si="11"/>
        <v>0.017150395778364115</v>
      </c>
      <c r="Q48" s="14">
        <f t="shared" si="12"/>
        <v>0.0079155672823219</v>
      </c>
      <c r="R48" s="14">
        <f t="shared" si="13"/>
        <v>0.007255936675461741</v>
      </c>
      <c r="S48" s="14">
        <f t="shared" si="14"/>
        <v>0.007255936675461741</v>
      </c>
      <c r="T48" s="14">
        <f t="shared" si="15"/>
        <v>0.005277044854881266</v>
      </c>
      <c r="U48" s="14">
        <f t="shared" si="16"/>
        <v>0.0032981530343007917</v>
      </c>
      <c r="V48" s="14">
        <f t="shared" si="17"/>
        <v>0.005936675461741424</v>
      </c>
      <c r="W48" s="14">
        <f t="shared" si="18"/>
        <v>0.0013192612137203166</v>
      </c>
      <c r="X48" s="15">
        <f t="shared" si="19"/>
        <v>0.0006596306068601583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2.75">
      <c r="A49" s="7" t="s">
        <v>26</v>
      </c>
      <c r="B49" s="19">
        <v>3848</v>
      </c>
      <c r="C49" s="19">
        <v>3049</v>
      </c>
      <c r="D49" s="19">
        <v>2992</v>
      </c>
      <c r="E49" s="23">
        <f t="shared" si="20"/>
        <v>0.7923596673596673</v>
      </c>
      <c r="F49" s="19">
        <v>1</v>
      </c>
      <c r="G49" s="20">
        <f t="shared" si="2"/>
        <v>0.005247622171203673</v>
      </c>
      <c r="H49" s="20">
        <f t="shared" si="3"/>
        <v>0.013517969007583251</v>
      </c>
      <c r="I49" s="14">
        <f t="shared" si="4"/>
        <v>0.05703923508077811</v>
      </c>
      <c r="J49" s="14">
        <f t="shared" si="5"/>
        <v>0.4427959116386416</v>
      </c>
      <c r="K49" s="14">
        <f t="shared" si="6"/>
        <v>0.09990108803165183</v>
      </c>
      <c r="L49" s="14">
        <f t="shared" si="7"/>
        <v>0.08704253214638971</v>
      </c>
      <c r="M49" s="14">
        <f t="shared" si="8"/>
        <v>0.18364655456643586</v>
      </c>
      <c r="N49" s="14">
        <f t="shared" si="9"/>
        <v>0.04516979887899769</v>
      </c>
      <c r="O49" s="14">
        <f t="shared" si="10"/>
        <v>0.03395977579953841</v>
      </c>
      <c r="P49" s="14">
        <f t="shared" si="11"/>
        <v>0.002637652489284537</v>
      </c>
      <c r="Q49" s="14">
        <f t="shared" si="12"/>
        <v>0.003297065611605671</v>
      </c>
      <c r="R49" s="14">
        <f t="shared" si="13"/>
        <v>0.01912298054731289</v>
      </c>
      <c r="S49" s="14">
        <f t="shared" si="14"/>
        <v>0.003626772172766238</v>
      </c>
      <c r="T49" s="14">
        <f t="shared" si="15"/>
        <v>0.0016485328058028356</v>
      </c>
      <c r="U49" s="14">
        <f t="shared" si="16"/>
        <v>0.002967359050445104</v>
      </c>
      <c r="V49" s="14">
        <f t="shared" si="17"/>
        <v>0.0019782393669634025</v>
      </c>
      <c r="W49" s="14">
        <f t="shared" si="18"/>
        <v>0.0016485328058028356</v>
      </c>
      <c r="X49" s="15">
        <f t="shared" si="19"/>
        <v>0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2.75">
      <c r="A50" s="7" t="s">
        <v>27</v>
      </c>
      <c r="B50" s="19">
        <v>633</v>
      </c>
      <c r="C50" s="19">
        <v>365</v>
      </c>
      <c r="D50" s="19">
        <v>357</v>
      </c>
      <c r="E50" s="23">
        <f t="shared" si="20"/>
        <v>0.5766192733017378</v>
      </c>
      <c r="F50" s="19">
        <v>0</v>
      </c>
      <c r="G50" s="20">
        <f t="shared" si="2"/>
        <v>0</v>
      </c>
      <c r="H50" s="20">
        <f t="shared" si="3"/>
        <v>0.021917808219178082</v>
      </c>
      <c r="I50" s="14">
        <f t="shared" si="4"/>
        <v>0.2191780821917808</v>
      </c>
      <c r="J50" s="14">
        <f t="shared" si="5"/>
        <v>0.1726027397260274</v>
      </c>
      <c r="K50" s="14">
        <f t="shared" si="6"/>
        <v>0.21095890410958903</v>
      </c>
      <c r="L50" s="14">
        <f t="shared" si="7"/>
        <v>0.14246575342465753</v>
      </c>
      <c r="M50" s="14">
        <f t="shared" si="8"/>
        <v>0.07397260273972603</v>
      </c>
      <c r="N50" s="14">
        <f t="shared" si="9"/>
        <v>0.06575342465753424</v>
      </c>
      <c r="O50" s="14">
        <f t="shared" si="10"/>
        <v>0.024657534246575342</v>
      </c>
      <c r="P50" s="14">
        <f t="shared" si="11"/>
        <v>0.024657534246575342</v>
      </c>
      <c r="Q50" s="14">
        <f t="shared" si="12"/>
        <v>0.005479452054794521</v>
      </c>
      <c r="R50" s="14">
        <f t="shared" si="13"/>
        <v>0.005479452054794521</v>
      </c>
      <c r="S50" s="14">
        <f t="shared" si="14"/>
        <v>0.01643835616438356</v>
      </c>
      <c r="T50" s="14">
        <f t="shared" si="15"/>
        <v>0</v>
      </c>
      <c r="U50" s="14">
        <f t="shared" si="16"/>
        <v>0.005479452054794521</v>
      </c>
      <c r="V50" s="14">
        <f t="shared" si="17"/>
        <v>0.00821917808219178</v>
      </c>
      <c r="W50" s="14">
        <f t="shared" si="18"/>
        <v>0.0027397260273972603</v>
      </c>
      <c r="X50" s="15">
        <f t="shared" si="19"/>
        <v>0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2.75">
      <c r="A51" s="7" t="s">
        <v>28</v>
      </c>
      <c r="B51" s="19">
        <v>5015</v>
      </c>
      <c r="C51" s="19">
        <v>3313</v>
      </c>
      <c r="D51" s="19">
        <v>3221</v>
      </c>
      <c r="E51" s="23">
        <f t="shared" si="20"/>
        <v>0.6606181455633101</v>
      </c>
      <c r="F51" s="19">
        <v>0</v>
      </c>
      <c r="G51" s="20">
        <f t="shared" si="2"/>
        <v>0.009658919408391186</v>
      </c>
      <c r="H51" s="20">
        <f t="shared" si="3"/>
        <v>0.01828710758914965</v>
      </c>
      <c r="I51" s="14">
        <f t="shared" si="4"/>
        <v>0.19201462968607133</v>
      </c>
      <c r="J51" s="14">
        <f t="shared" si="5"/>
        <v>0.19414812557147212</v>
      </c>
      <c r="K51" s="14">
        <f t="shared" si="6"/>
        <v>0.15940262115208778</v>
      </c>
      <c r="L51" s="14">
        <f t="shared" si="7"/>
        <v>0.139591587930509</v>
      </c>
      <c r="M51" s="14">
        <f t="shared" si="8"/>
        <v>0.11338006705272782</v>
      </c>
      <c r="N51" s="14">
        <f t="shared" si="9"/>
        <v>0.10240780249923803</v>
      </c>
      <c r="O51" s="14">
        <f t="shared" si="10"/>
        <v>0.02194452910697958</v>
      </c>
      <c r="P51" s="14">
        <f t="shared" si="11"/>
        <v>0.014020115818348064</v>
      </c>
      <c r="Q51" s="14">
        <f t="shared" si="12"/>
        <v>0.010667479427003962</v>
      </c>
      <c r="R51" s="14">
        <f t="shared" si="13"/>
        <v>0.00731484303565986</v>
      </c>
      <c r="S51" s="14">
        <f t="shared" si="14"/>
        <v>0.009143553794574825</v>
      </c>
      <c r="T51" s="14">
        <f t="shared" si="15"/>
        <v>0.004571776897287412</v>
      </c>
      <c r="U51" s="14">
        <f t="shared" si="16"/>
        <v>0.007010057909174032</v>
      </c>
      <c r="V51" s="14">
        <f t="shared" si="17"/>
        <v>0.0033526363913441025</v>
      </c>
      <c r="W51" s="14">
        <f t="shared" si="18"/>
        <v>0.001828710758914965</v>
      </c>
      <c r="X51" s="15">
        <f t="shared" si="19"/>
        <v>0.0009143553794574825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ht="12.75">
      <c r="A52" s="7" t="s">
        <v>29</v>
      </c>
      <c r="B52" s="19">
        <v>5142</v>
      </c>
      <c r="C52" s="19">
        <v>3601</v>
      </c>
      <c r="D52" s="19">
        <v>3515</v>
      </c>
      <c r="E52" s="23">
        <f t="shared" si="20"/>
        <v>0.7003111629716063</v>
      </c>
      <c r="F52" s="19">
        <v>0</v>
      </c>
      <c r="G52" s="20">
        <f t="shared" si="2"/>
        <v>0.00860871980005554</v>
      </c>
      <c r="H52" s="20">
        <f t="shared" si="3"/>
        <v>0.015406162464985995</v>
      </c>
      <c r="I52" s="14">
        <f t="shared" si="4"/>
        <v>0.15434173669467788</v>
      </c>
      <c r="J52" s="14">
        <f t="shared" si="5"/>
        <v>0.21904761904761905</v>
      </c>
      <c r="K52" s="14">
        <f t="shared" si="6"/>
        <v>0.1296918767507003</v>
      </c>
      <c r="L52" s="14">
        <f t="shared" si="7"/>
        <v>0.1607843137254902</v>
      </c>
      <c r="M52" s="14">
        <f t="shared" si="8"/>
        <v>0.14061624649859944</v>
      </c>
      <c r="N52" s="14">
        <f t="shared" si="9"/>
        <v>0.08291316526610644</v>
      </c>
      <c r="O52" s="14">
        <f t="shared" si="10"/>
        <v>0.02969187675070028</v>
      </c>
      <c r="P52" s="14">
        <f t="shared" si="11"/>
        <v>0.012324929971988795</v>
      </c>
      <c r="Q52" s="14">
        <f t="shared" si="12"/>
        <v>0.016246498599439777</v>
      </c>
      <c r="R52" s="14">
        <f t="shared" si="13"/>
        <v>0.009523809523809525</v>
      </c>
      <c r="S52" s="14">
        <f t="shared" si="14"/>
        <v>0.0061624649859943975</v>
      </c>
      <c r="T52" s="14">
        <f t="shared" si="15"/>
        <v>0.0070028011204481795</v>
      </c>
      <c r="U52" s="14">
        <f t="shared" si="16"/>
        <v>0.008403361344537815</v>
      </c>
      <c r="V52" s="14">
        <f t="shared" si="17"/>
        <v>0.004481792717086834</v>
      </c>
      <c r="W52" s="14">
        <f t="shared" si="18"/>
        <v>0.002240896358543417</v>
      </c>
      <c r="X52" s="15">
        <f t="shared" si="19"/>
        <v>0.0011204481792717086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2.75">
      <c r="A53" s="7" t="s">
        <v>30</v>
      </c>
      <c r="B53" s="19">
        <v>2694</v>
      </c>
      <c r="C53" s="19">
        <v>1569</v>
      </c>
      <c r="D53" s="19">
        <v>1530</v>
      </c>
      <c r="E53" s="23">
        <f t="shared" si="20"/>
        <v>0.5824053452115813</v>
      </c>
      <c r="F53" s="19">
        <v>2</v>
      </c>
      <c r="G53" s="20">
        <f t="shared" si="2"/>
        <v>0.010197578075207138</v>
      </c>
      <c r="H53" s="20">
        <f t="shared" si="3"/>
        <v>0.014810045074050225</v>
      </c>
      <c r="I53" s="14">
        <f t="shared" si="4"/>
        <v>0.2755956213779781</v>
      </c>
      <c r="J53" s="14">
        <f t="shared" si="5"/>
        <v>0.05537669027688345</v>
      </c>
      <c r="K53" s="14">
        <f t="shared" si="6"/>
        <v>0.25820991629104956</v>
      </c>
      <c r="L53" s="14">
        <f t="shared" si="7"/>
        <v>0.13264649066323245</v>
      </c>
      <c r="M53" s="14">
        <f t="shared" si="8"/>
        <v>0.04764971023824855</v>
      </c>
      <c r="N53" s="14">
        <f t="shared" si="9"/>
        <v>0.12749517063747584</v>
      </c>
      <c r="O53" s="14">
        <f t="shared" si="10"/>
        <v>0.010946555054732776</v>
      </c>
      <c r="P53" s="14">
        <f t="shared" si="11"/>
        <v>0.032839665164198326</v>
      </c>
      <c r="Q53" s="14">
        <f t="shared" si="12"/>
        <v>0.012234385061171926</v>
      </c>
      <c r="R53" s="14">
        <f t="shared" si="13"/>
        <v>0.0051513200257566</v>
      </c>
      <c r="S53" s="14">
        <f t="shared" si="14"/>
        <v>0.0051513200257566</v>
      </c>
      <c r="T53" s="14">
        <f t="shared" si="15"/>
        <v>0.00901481004507405</v>
      </c>
      <c r="U53" s="14">
        <f t="shared" si="16"/>
        <v>0.00643915003219575</v>
      </c>
      <c r="V53" s="14">
        <f t="shared" si="17"/>
        <v>0.0025756600128783</v>
      </c>
      <c r="W53" s="14">
        <f t="shared" si="18"/>
        <v>0.00128783000643915</v>
      </c>
      <c r="X53" s="15">
        <f t="shared" si="19"/>
        <v>0.0025756600128783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2.75">
      <c r="A54" s="7" t="s">
        <v>31</v>
      </c>
      <c r="B54" s="19">
        <v>10105</v>
      </c>
      <c r="C54" s="19">
        <v>5643</v>
      </c>
      <c r="D54" s="19">
        <v>5479</v>
      </c>
      <c r="E54" s="23">
        <f t="shared" si="20"/>
        <v>0.558436417615042</v>
      </c>
      <c r="F54" s="19">
        <v>0</v>
      </c>
      <c r="G54" s="20">
        <f t="shared" si="2"/>
        <v>0.013113592060960482</v>
      </c>
      <c r="H54" s="20">
        <f t="shared" si="3"/>
        <v>0.01616089064463997</v>
      </c>
      <c r="I54" s="14">
        <f t="shared" si="4"/>
        <v>0.27832644999102174</v>
      </c>
      <c r="J54" s="14">
        <f t="shared" si="5"/>
        <v>0.09696534386783982</v>
      </c>
      <c r="K54" s="14">
        <f t="shared" si="6"/>
        <v>0.24905728137906266</v>
      </c>
      <c r="L54" s="14">
        <f t="shared" si="7"/>
        <v>0.11528101993176512</v>
      </c>
      <c r="M54" s="14">
        <f t="shared" si="8"/>
        <v>0.05243311186927635</v>
      </c>
      <c r="N54" s="14">
        <f t="shared" si="9"/>
        <v>0.10307056922248159</v>
      </c>
      <c r="O54" s="14">
        <f t="shared" si="10"/>
        <v>0.017417848805889747</v>
      </c>
      <c r="P54" s="14">
        <f t="shared" si="11"/>
        <v>0.029269168611959058</v>
      </c>
      <c r="Q54" s="14">
        <f t="shared" si="12"/>
        <v>0.007721314419105764</v>
      </c>
      <c r="R54" s="14">
        <f t="shared" si="13"/>
        <v>0.005746094451427546</v>
      </c>
      <c r="S54" s="14">
        <f t="shared" si="14"/>
        <v>0.009516968935176872</v>
      </c>
      <c r="T54" s="14">
        <f t="shared" si="15"/>
        <v>0.00897827258035554</v>
      </c>
      <c r="U54" s="14">
        <f t="shared" si="16"/>
        <v>0.003950439935356437</v>
      </c>
      <c r="V54" s="14">
        <f t="shared" si="17"/>
        <v>0.0023343508708924404</v>
      </c>
      <c r="W54" s="14">
        <f t="shared" si="18"/>
        <v>0.0030526126773208835</v>
      </c>
      <c r="X54" s="15">
        <f t="shared" si="19"/>
        <v>0.0007182618064284432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ht="12.75">
      <c r="A55" s="7" t="s">
        <v>32</v>
      </c>
      <c r="B55" s="19">
        <v>1616</v>
      </c>
      <c r="C55" s="19">
        <v>891</v>
      </c>
      <c r="D55" s="19">
        <v>863</v>
      </c>
      <c r="E55" s="23">
        <f t="shared" si="20"/>
        <v>0.5513613861386139</v>
      </c>
      <c r="F55" s="19">
        <v>0</v>
      </c>
      <c r="G55" s="20">
        <f t="shared" si="2"/>
        <v>0.006734006734006734</v>
      </c>
      <c r="H55" s="20">
        <f t="shared" si="3"/>
        <v>0.024858757062146894</v>
      </c>
      <c r="I55" s="14">
        <f t="shared" si="4"/>
        <v>0.32655367231638416</v>
      </c>
      <c r="J55" s="14">
        <f t="shared" si="5"/>
        <v>0.07005649717514124</v>
      </c>
      <c r="K55" s="14">
        <f t="shared" si="6"/>
        <v>0.22033898305084745</v>
      </c>
      <c r="L55" s="14">
        <f t="shared" si="7"/>
        <v>0.1367231638418079</v>
      </c>
      <c r="M55" s="14">
        <f t="shared" si="8"/>
        <v>0.030508474576271188</v>
      </c>
      <c r="N55" s="14">
        <f t="shared" si="9"/>
        <v>0.11186440677966102</v>
      </c>
      <c r="O55" s="14">
        <f t="shared" si="10"/>
        <v>0.006779661016949152</v>
      </c>
      <c r="P55" s="14">
        <f t="shared" si="11"/>
        <v>0.031638418079096044</v>
      </c>
      <c r="Q55" s="14">
        <f t="shared" si="12"/>
        <v>0.006779661016949152</v>
      </c>
      <c r="R55" s="14">
        <f t="shared" si="13"/>
        <v>0.011299435028248588</v>
      </c>
      <c r="S55" s="14">
        <f t="shared" si="14"/>
        <v>0.0022598870056497176</v>
      </c>
      <c r="T55" s="14">
        <f t="shared" si="15"/>
        <v>0.006779661016949152</v>
      </c>
      <c r="U55" s="14">
        <f t="shared" si="16"/>
        <v>0.003389830508474576</v>
      </c>
      <c r="V55" s="14">
        <f t="shared" si="17"/>
        <v>0.004519774011299435</v>
      </c>
      <c r="W55" s="14">
        <f t="shared" si="18"/>
        <v>0.004519774011299435</v>
      </c>
      <c r="X55" s="15">
        <f t="shared" si="19"/>
        <v>0.0011299435028248588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ht="12.75">
      <c r="A56" s="7" t="s">
        <v>33</v>
      </c>
      <c r="B56" s="19">
        <v>9368</v>
      </c>
      <c r="C56" s="19">
        <v>6538</v>
      </c>
      <c r="D56" s="19">
        <v>6363</v>
      </c>
      <c r="E56" s="23">
        <f t="shared" si="20"/>
        <v>0.6979077711357814</v>
      </c>
      <c r="F56" s="19">
        <v>2</v>
      </c>
      <c r="G56" s="20">
        <f t="shared" si="2"/>
        <v>0.008259406546344448</v>
      </c>
      <c r="H56" s="20">
        <f t="shared" si="3"/>
        <v>0.018661320172732882</v>
      </c>
      <c r="I56" s="14">
        <f t="shared" si="4"/>
        <v>0.2230104873534855</v>
      </c>
      <c r="J56" s="14">
        <f t="shared" si="5"/>
        <v>0.10718692165330043</v>
      </c>
      <c r="K56" s="14">
        <f t="shared" si="6"/>
        <v>0.18707587908698334</v>
      </c>
      <c r="L56" s="14">
        <f t="shared" si="7"/>
        <v>0.1580814312152992</v>
      </c>
      <c r="M56" s="14">
        <f t="shared" si="8"/>
        <v>0.07094386181369525</v>
      </c>
      <c r="N56" s="14">
        <f t="shared" si="9"/>
        <v>0.14096236890808142</v>
      </c>
      <c r="O56" s="14">
        <f t="shared" si="10"/>
        <v>0.02190006169031462</v>
      </c>
      <c r="P56" s="14">
        <f t="shared" si="11"/>
        <v>0.019123997532387416</v>
      </c>
      <c r="Q56" s="14">
        <f t="shared" si="12"/>
        <v>0.013880320789636027</v>
      </c>
      <c r="R56" s="14">
        <f t="shared" si="13"/>
        <v>0.004164096236890808</v>
      </c>
      <c r="S56" s="14">
        <f t="shared" si="14"/>
        <v>0.009253547193090685</v>
      </c>
      <c r="T56" s="14">
        <f t="shared" si="15"/>
        <v>0.00863664404688464</v>
      </c>
      <c r="U56" s="14">
        <f t="shared" si="16"/>
        <v>0.007865515114127083</v>
      </c>
      <c r="V56" s="14">
        <f t="shared" si="17"/>
        <v>0.003701418877236274</v>
      </c>
      <c r="W56" s="14">
        <f t="shared" si="18"/>
        <v>0.004009870450339297</v>
      </c>
      <c r="X56" s="15">
        <f t="shared" si="19"/>
        <v>0.0015422578655151142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ht="12.75">
      <c r="A57" s="7" t="s">
        <v>34</v>
      </c>
      <c r="B57" s="19">
        <v>3957</v>
      </c>
      <c r="C57" s="19">
        <v>2147</v>
      </c>
      <c r="D57" s="19">
        <v>2091</v>
      </c>
      <c r="E57" s="23">
        <f t="shared" si="20"/>
        <v>0.5425827647207481</v>
      </c>
      <c r="F57" s="19">
        <v>0</v>
      </c>
      <c r="G57" s="20">
        <f t="shared" si="2"/>
        <v>0.009781089892873778</v>
      </c>
      <c r="H57" s="20">
        <f t="shared" si="3"/>
        <v>0.016462841015992474</v>
      </c>
      <c r="I57" s="14">
        <f t="shared" si="4"/>
        <v>0.2681091251175917</v>
      </c>
      <c r="J57" s="14">
        <f t="shared" si="5"/>
        <v>0.08984007525870179</v>
      </c>
      <c r="K57" s="14">
        <f t="shared" si="6"/>
        <v>0.2121354656632173</v>
      </c>
      <c r="L57" s="14">
        <f t="shared" si="7"/>
        <v>0.1279397930385701</v>
      </c>
      <c r="M57" s="14">
        <f t="shared" si="8"/>
        <v>0.06538099717779869</v>
      </c>
      <c r="N57" s="14">
        <f t="shared" si="9"/>
        <v>0.13029162746942616</v>
      </c>
      <c r="O57" s="14">
        <f t="shared" si="10"/>
        <v>0.017873941674506115</v>
      </c>
      <c r="P57" s="14">
        <f t="shared" si="11"/>
        <v>0.022107243650047036</v>
      </c>
      <c r="Q57" s="14">
        <f t="shared" si="12"/>
        <v>0.004703668861712135</v>
      </c>
      <c r="R57" s="14">
        <f t="shared" si="13"/>
        <v>0.0051740357478833494</v>
      </c>
      <c r="S57" s="14">
        <f t="shared" si="14"/>
        <v>0.00799623706491063</v>
      </c>
      <c r="T57" s="14">
        <f t="shared" si="15"/>
        <v>0.01317027281279398</v>
      </c>
      <c r="U57" s="14">
        <f t="shared" si="16"/>
        <v>0.0070555032925682035</v>
      </c>
      <c r="V57" s="14">
        <f t="shared" si="17"/>
        <v>0.004703668861712135</v>
      </c>
      <c r="W57" s="14">
        <f t="shared" si="18"/>
        <v>0.0037629350893697085</v>
      </c>
      <c r="X57" s="15">
        <f t="shared" si="19"/>
        <v>0.003292568203198495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ht="12.75">
      <c r="A58" s="7" t="s">
        <v>35</v>
      </c>
      <c r="B58" s="19">
        <v>7748</v>
      </c>
      <c r="C58" s="19">
        <v>5846</v>
      </c>
      <c r="D58" s="19">
        <v>5717</v>
      </c>
      <c r="E58" s="23">
        <f t="shared" si="20"/>
        <v>0.7545172947857511</v>
      </c>
      <c r="F58" s="19">
        <v>0</v>
      </c>
      <c r="G58" s="20">
        <f t="shared" si="2"/>
        <v>0.007013342456380431</v>
      </c>
      <c r="H58" s="20">
        <f t="shared" si="3"/>
        <v>0.015159345391903532</v>
      </c>
      <c r="I58" s="14">
        <f t="shared" si="4"/>
        <v>0.09715762273901808</v>
      </c>
      <c r="J58" s="14">
        <f t="shared" si="5"/>
        <v>0.35038759689922483</v>
      </c>
      <c r="K58" s="14">
        <f t="shared" si="6"/>
        <v>0.10284237726098192</v>
      </c>
      <c r="L58" s="14">
        <f t="shared" si="7"/>
        <v>0.11472868217054263</v>
      </c>
      <c r="M58" s="14">
        <f t="shared" si="8"/>
        <v>0.16416881998277347</v>
      </c>
      <c r="N58" s="14">
        <f t="shared" si="9"/>
        <v>0.06838931955211025</v>
      </c>
      <c r="O58" s="14">
        <f t="shared" si="10"/>
        <v>0.037381567614125755</v>
      </c>
      <c r="P58" s="14">
        <f t="shared" si="11"/>
        <v>0.005684754521963824</v>
      </c>
      <c r="Q58" s="14">
        <f t="shared" si="12"/>
        <v>0.010680447889750215</v>
      </c>
      <c r="R58" s="14">
        <f t="shared" si="13"/>
        <v>0.015848406546080964</v>
      </c>
      <c r="S58" s="14">
        <f t="shared" si="14"/>
        <v>0.0049956933677863915</v>
      </c>
      <c r="T58" s="14">
        <f t="shared" si="15"/>
        <v>0.0036175710594315244</v>
      </c>
      <c r="U58" s="14">
        <f t="shared" si="16"/>
        <v>0.0049956933677863915</v>
      </c>
      <c r="V58" s="14">
        <f t="shared" si="17"/>
        <v>0.002583979328165375</v>
      </c>
      <c r="W58" s="14">
        <f t="shared" si="18"/>
        <v>0.0012058570198105081</v>
      </c>
      <c r="X58" s="15">
        <f t="shared" si="19"/>
        <v>0.0001722652885443583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ht="12.75">
      <c r="A59" s="7" t="s">
        <v>36</v>
      </c>
      <c r="B59" s="19">
        <v>9258</v>
      </c>
      <c r="C59" s="19">
        <v>6310</v>
      </c>
      <c r="D59" s="19">
        <v>6155</v>
      </c>
      <c r="E59" s="23">
        <f t="shared" si="20"/>
        <v>0.6815726938863685</v>
      </c>
      <c r="F59" s="19">
        <v>0</v>
      </c>
      <c r="G59" s="20">
        <f t="shared" si="2"/>
        <v>0.006973058637083994</v>
      </c>
      <c r="H59" s="20">
        <f t="shared" si="3"/>
        <v>0.017714650494733482</v>
      </c>
      <c r="I59" s="14">
        <f t="shared" si="4"/>
        <v>0.24433450367060325</v>
      </c>
      <c r="J59" s="14">
        <f t="shared" si="5"/>
        <v>0.11219278646664539</v>
      </c>
      <c r="K59" s="14">
        <f t="shared" si="6"/>
        <v>0.16916693265240984</v>
      </c>
      <c r="L59" s="14">
        <f t="shared" si="7"/>
        <v>0.15464411107564635</v>
      </c>
      <c r="M59" s="14">
        <f t="shared" si="8"/>
        <v>0.05968720076603894</v>
      </c>
      <c r="N59" s="14">
        <f t="shared" si="9"/>
        <v>0.14873922757740185</v>
      </c>
      <c r="O59" s="14">
        <f t="shared" si="10"/>
        <v>0.017555059048834983</v>
      </c>
      <c r="P59" s="14">
        <f t="shared" si="11"/>
        <v>0.024896265560165973</v>
      </c>
      <c r="Q59" s="14">
        <f t="shared" si="12"/>
        <v>0.011809766996488988</v>
      </c>
      <c r="R59" s="14">
        <f t="shared" si="13"/>
        <v>0.007022023619533993</v>
      </c>
      <c r="S59" s="14">
        <f t="shared" si="14"/>
        <v>0.007341206511330993</v>
      </c>
      <c r="T59" s="14">
        <f t="shared" si="15"/>
        <v>0.00925630386211299</v>
      </c>
      <c r="U59" s="14">
        <f t="shared" si="16"/>
        <v>0.006862432173635493</v>
      </c>
      <c r="V59" s="14">
        <f t="shared" si="17"/>
        <v>0.004947334822853495</v>
      </c>
      <c r="W59" s="14">
        <f t="shared" si="18"/>
        <v>0.0014363230130864987</v>
      </c>
      <c r="X59" s="15">
        <f t="shared" si="19"/>
        <v>0.0023938716884774978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ht="12.75">
      <c r="A60" s="7" t="s">
        <v>37</v>
      </c>
      <c r="B60" s="19">
        <v>6235</v>
      </c>
      <c r="C60" s="19">
        <v>4355</v>
      </c>
      <c r="D60" s="19">
        <v>4238</v>
      </c>
      <c r="E60" s="23">
        <f t="shared" si="20"/>
        <v>0.698476343223737</v>
      </c>
      <c r="F60" s="19">
        <v>0</v>
      </c>
      <c r="G60" s="20">
        <f t="shared" si="2"/>
        <v>0.009873708381171067</v>
      </c>
      <c r="H60" s="20">
        <f t="shared" si="3"/>
        <v>0.017161410018552876</v>
      </c>
      <c r="I60" s="14">
        <f t="shared" si="4"/>
        <v>0.14981447124304267</v>
      </c>
      <c r="J60" s="14">
        <f t="shared" si="5"/>
        <v>0.24327458256029685</v>
      </c>
      <c r="K60" s="14">
        <f t="shared" si="6"/>
        <v>0.16094619666048238</v>
      </c>
      <c r="L60" s="14">
        <f t="shared" si="7"/>
        <v>0.1268552875695733</v>
      </c>
      <c r="M60" s="14">
        <f t="shared" si="8"/>
        <v>0.1326530612244898</v>
      </c>
      <c r="N60" s="14">
        <f t="shared" si="9"/>
        <v>0.0839517625231911</v>
      </c>
      <c r="O60" s="14">
        <f t="shared" si="10"/>
        <v>0.027597402597402596</v>
      </c>
      <c r="P60" s="14">
        <f t="shared" si="11"/>
        <v>0.01020408163265306</v>
      </c>
      <c r="Q60" s="14">
        <f t="shared" si="12"/>
        <v>0.008812615955473098</v>
      </c>
      <c r="R60" s="14">
        <f t="shared" si="13"/>
        <v>0.011131725417439703</v>
      </c>
      <c r="S60" s="14">
        <f t="shared" si="14"/>
        <v>0.008348794063079777</v>
      </c>
      <c r="T60" s="14">
        <f t="shared" si="15"/>
        <v>0.006261595547309833</v>
      </c>
      <c r="U60" s="14">
        <f t="shared" si="16"/>
        <v>0.008580705009276438</v>
      </c>
      <c r="V60" s="14">
        <f t="shared" si="17"/>
        <v>0.0016233766233766235</v>
      </c>
      <c r="W60" s="14">
        <f t="shared" si="18"/>
        <v>0.0018552875695732839</v>
      </c>
      <c r="X60" s="15">
        <f t="shared" si="19"/>
        <v>0.0009276437847866419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2.75">
      <c r="A61" s="7" t="s">
        <v>38</v>
      </c>
      <c r="B61" s="19">
        <v>10306</v>
      </c>
      <c r="C61" s="19">
        <v>6416</v>
      </c>
      <c r="D61" s="19">
        <v>6259</v>
      </c>
      <c r="E61" s="23">
        <f t="shared" si="20"/>
        <v>0.6225499708907433</v>
      </c>
      <c r="F61" s="19">
        <v>0</v>
      </c>
      <c r="G61" s="20">
        <f t="shared" si="2"/>
        <v>0.00997506234413965</v>
      </c>
      <c r="H61" s="20">
        <f t="shared" si="3"/>
        <v>0.014641057934508817</v>
      </c>
      <c r="I61" s="14">
        <f t="shared" si="4"/>
        <v>0.25802896725440805</v>
      </c>
      <c r="J61" s="14">
        <f t="shared" si="5"/>
        <v>0.10012594458438287</v>
      </c>
      <c r="K61" s="14">
        <f t="shared" si="6"/>
        <v>0.23016372795969772</v>
      </c>
      <c r="L61" s="14">
        <f t="shared" si="7"/>
        <v>0.13192695214105793</v>
      </c>
      <c r="M61" s="14">
        <f t="shared" si="8"/>
        <v>0.05982367758186398</v>
      </c>
      <c r="N61" s="14">
        <f t="shared" si="9"/>
        <v>0.12027707808564232</v>
      </c>
      <c r="O61" s="14">
        <f t="shared" si="10"/>
        <v>0.01700251889168766</v>
      </c>
      <c r="P61" s="14">
        <f t="shared" si="11"/>
        <v>0.02723551637279597</v>
      </c>
      <c r="Q61" s="14">
        <f t="shared" si="12"/>
        <v>0.00818639798488665</v>
      </c>
      <c r="R61" s="14">
        <f t="shared" si="13"/>
        <v>0.004565491183879093</v>
      </c>
      <c r="S61" s="14">
        <f t="shared" si="14"/>
        <v>0.0069269521410579345</v>
      </c>
      <c r="T61" s="14">
        <f t="shared" si="15"/>
        <v>0.009760705289672544</v>
      </c>
      <c r="U61" s="14">
        <f t="shared" si="16"/>
        <v>0.007714105793450882</v>
      </c>
      <c r="V61" s="14">
        <f t="shared" si="17"/>
        <v>0.0012594458438287153</v>
      </c>
      <c r="W61" s="14">
        <f t="shared" si="18"/>
        <v>0.0015743073047858943</v>
      </c>
      <c r="X61" s="15">
        <f t="shared" si="19"/>
        <v>0.0007871536523929471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12.75">
      <c r="A62" s="7" t="s">
        <v>39</v>
      </c>
      <c r="B62" s="19">
        <v>7358</v>
      </c>
      <c r="C62" s="19">
        <v>4499</v>
      </c>
      <c r="D62" s="19">
        <v>4376</v>
      </c>
      <c r="E62" s="23">
        <f t="shared" si="20"/>
        <v>0.6114433269910302</v>
      </c>
      <c r="F62" s="19">
        <v>0</v>
      </c>
      <c r="G62" s="20">
        <f t="shared" si="2"/>
        <v>0.012002667259390976</v>
      </c>
      <c r="H62" s="20">
        <f t="shared" si="3"/>
        <v>0.015523059617547807</v>
      </c>
      <c r="I62" s="14">
        <f t="shared" si="4"/>
        <v>0.2310461192350956</v>
      </c>
      <c r="J62" s="14">
        <f t="shared" si="5"/>
        <v>0.1311586051743532</v>
      </c>
      <c r="K62" s="14">
        <f t="shared" si="6"/>
        <v>0.2123734533183352</v>
      </c>
      <c r="L62" s="14">
        <f t="shared" si="7"/>
        <v>0.13138357705286838</v>
      </c>
      <c r="M62" s="14">
        <f t="shared" si="8"/>
        <v>0.0749156355455568</v>
      </c>
      <c r="N62" s="14">
        <f t="shared" si="9"/>
        <v>0.11428571428571428</v>
      </c>
      <c r="O62" s="14">
        <f t="shared" si="10"/>
        <v>0.021147356580427448</v>
      </c>
      <c r="P62" s="14">
        <f t="shared" si="11"/>
        <v>0.015298087739032622</v>
      </c>
      <c r="Q62" s="14">
        <f t="shared" si="12"/>
        <v>0.010123734533183352</v>
      </c>
      <c r="R62" s="14">
        <f t="shared" si="13"/>
        <v>0.009448818897637795</v>
      </c>
      <c r="S62" s="14">
        <f t="shared" si="14"/>
        <v>0.008773903262092238</v>
      </c>
      <c r="T62" s="14">
        <f t="shared" si="15"/>
        <v>0.006749156355455568</v>
      </c>
      <c r="U62" s="14">
        <f t="shared" si="16"/>
        <v>0.006524184476940383</v>
      </c>
      <c r="V62" s="14">
        <f t="shared" si="17"/>
        <v>0.006074240719910012</v>
      </c>
      <c r="W62" s="14">
        <f t="shared" si="18"/>
        <v>0.0038245219347581554</v>
      </c>
      <c r="X62" s="15">
        <f t="shared" si="19"/>
        <v>0.0013498312710911137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2.75">
      <c r="A63" s="7" t="s">
        <v>40</v>
      </c>
      <c r="B63" s="19">
        <v>9017</v>
      </c>
      <c r="C63" s="19">
        <v>5511</v>
      </c>
      <c r="D63" s="19">
        <v>5358</v>
      </c>
      <c r="E63" s="23">
        <f t="shared" si="20"/>
        <v>0.6111788843295997</v>
      </c>
      <c r="F63" s="19">
        <v>0</v>
      </c>
      <c r="G63" s="20">
        <f t="shared" si="2"/>
        <v>0.010161495191435312</v>
      </c>
      <c r="H63" s="20">
        <f t="shared" si="3"/>
        <v>0.017781851512373967</v>
      </c>
      <c r="I63" s="14">
        <f t="shared" si="4"/>
        <v>0.2612282309807516</v>
      </c>
      <c r="J63" s="14">
        <f t="shared" si="5"/>
        <v>0.08175985334555454</v>
      </c>
      <c r="K63" s="14">
        <f t="shared" si="6"/>
        <v>0.25847846012832265</v>
      </c>
      <c r="L63" s="14">
        <f t="shared" si="7"/>
        <v>0.12172318973418882</v>
      </c>
      <c r="M63" s="14">
        <f t="shared" si="8"/>
        <v>0.053712190650779104</v>
      </c>
      <c r="N63" s="14">
        <f t="shared" si="9"/>
        <v>0.1156736938588451</v>
      </c>
      <c r="O63" s="14">
        <f t="shared" si="10"/>
        <v>0.013198900091659029</v>
      </c>
      <c r="P63" s="14">
        <f t="shared" si="11"/>
        <v>0.02914757103574702</v>
      </c>
      <c r="Q63" s="14">
        <f t="shared" si="12"/>
        <v>0.009715857011915673</v>
      </c>
      <c r="R63" s="14">
        <f t="shared" si="13"/>
        <v>0.006232813932172319</v>
      </c>
      <c r="S63" s="14">
        <f t="shared" si="14"/>
        <v>0.00916590284142988</v>
      </c>
      <c r="T63" s="14">
        <f t="shared" si="15"/>
        <v>0.008982584784601283</v>
      </c>
      <c r="U63" s="14">
        <f t="shared" si="16"/>
        <v>0.005499541704857928</v>
      </c>
      <c r="V63" s="14">
        <f t="shared" si="17"/>
        <v>0.005316223648029331</v>
      </c>
      <c r="W63" s="14">
        <f t="shared" si="18"/>
        <v>0.0012832263978001834</v>
      </c>
      <c r="X63" s="15">
        <f t="shared" si="19"/>
        <v>0.0010999083409715857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2.75">
      <c r="A64" s="7" t="s">
        <v>41</v>
      </c>
      <c r="B64" s="19">
        <v>12342</v>
      </c>
      <c r="C64" s="19">
        <v>7843</v>
      </c>
      <c r="D64" s="19">
        <v>7663</v>
      </c>
      <c r="E64" s="23">
        <f t="shared" si="20"/>
        <v>0.6354723707664884</v>
      </c>
      <c r="F64" s="19">
        <v>0</v>
      </c>
      <c r="G64" s="20">
        <f t="shared" si="2"/>
        <v>0.006375111564452378</v>
      </c>
      <c r="H64" s="20">
        <f t="shared" si="3"/>
        <v>0.016681637366867702</v>
      </c>
      <c r="I64" s="14">
        <f t="shared" si="4"/>
        <v>0.2536892082638265</v>
      </c>
      <c r="J64" s="14">
        <f t="shared" si="5"/>
        <v>0.098293340177082</v>
      </c>
      <c r="K64" s="14">
        <f t="shared" si="6"/>
        <v>0.2361093288848967</v>
      </c>
      <c r="L64" s="14">
        <f t="shared" si="7"/>
        <v>0.13589118439625306</v>
      </c>
      <c r="M64" s="14">
        <f t="shared" si="8"/>
        <v>0.057744129346849735</v>
      </c>
      <c r="N64" s="14">
        <f t="shared" si="9"/>
        <v>0.12177595277813422</v>
      </c>
      <c r="O64" s="14">
        <f t="shared" si="10"/>
        <v>0.014115231618118824</v>
      </c>
      <c r="P64" s="14">
        <f t="shared" si="11"/>
        <v>0.02463749518798922</v>
      </c>
      <c r="Q64" s="14">
        <f t="shared" si="12"/>
        <v>0.009495701270370846</v>
      </c>
      <c r="R64" s="14">
        <f t="shared" si="13"/>
        <v>0.004747850635185423</v>
      </c>
      <c r="S64" s="14">
        <f t="shared" si="14"/>
        <v>0.008725779545746182</v>
      </c>
      <c r="T64" s="14">
        <f t="shared" si="15"/>
        <v>0.007699217246246632</v>
      </c>
      <c r="U64" s="14">
        <f t="shared" si="16"/>
        <v>0.005902733222122418</v>
      </c>
      <c r="V64" s="14">
        <f t="shared" si="17"/>
        <v>0.003464647760810984</v>
      </c>
      <c r="W64" s="14">
        <f t="shared" si="18"/>
        <v>0.00038496086231233157</v>
      </c>
      <c r="X64" s="15">
        <f t="shared" si="19"/>
        <v>0.0006416014371872193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2.75">
      <c r="A65" s="7" t="s">
        <v>42</v>
      </c>
      <c r="B65" s="19">
        <v>7558</v>
      </c>
      <c r="C65" s="19">
        <v>3420</v>
      </c>
      <c r="D65" s="19">
        <v>3336</v>
      </c>
      <c r="E65" s="23">
        <f t="shared" si="20"/>
        <v>0.45250066155067475</v>
      </c>
      <c r="F65" s="19">
        <v>1</v>
      </c>
      <c r="G65" s="20">
        <f t="shared" si="2"/>
        <v>0.011695906432748537</v>
      </c>
      <c r="H65" s="20">
        <f t="shared" si="3"/>
        <v>0.01301775147928994</v>
      </c>
      <c r="I65" s="14">
        <f t="shared" si="4"/>
        <v>0.28017751479289943</v>
      </c>
      <c r="J65" s="14">
        <f t="shared" si="5"/>
        <v>0.11153846153846154</v>
      </c>
      <c r="K65" s="14">
        <f t="shared" si="6"/>
        <v>0.23964497041420119</v>
      </c>
      <c r="L65" s="14">
        <f t="shared" si="7"/>
        <v>0.13313609467455623</v>
      </c>
      <c r="M65" s="14">
        <f t="shared" si="8"/>
        <v>0.048224852071005915</v>
      </c>
      <c r="N65" s="14">
        <f t="shared" si="9"/>
        <v>0.08727810650887574</v>
      </c>
      <c r="O65" s="14">
        <f t="shared" si="10"/>
        <v>0.016272189349112426</v>
      </c>
      <c r="P65" s="14">
        <f t="shared" si="11"/>
        <v>0.02485207100591716</v>
      </c>
      <c r="Q65" s="14">
        <f t="shared" si="12"/>
        <v>0.004437869822485207</v>
      </c>
      <c r="R65" s="14">
        <f t="shared" si="13"/>
        <v>0.008284023668639054</v>
      </c>
      <c r="S65" s="14">
        <f t="shared" si="14"/>
        <v>0.009763313609467455</v>
      </c>
      <c r="T65" s="14">
        <f t="shared" si="15"/>
        <v>0.005621301775147929</v>
      </c>
      <c r="U65" s="14">
        <f t="shared" si="16"/>
        <v>0.00650887573964497</v>
      </c>
      <c r="V65" s="14">
        <f t="shared" si="17"/>
        <v>0.0038461538461538464</v>
      </c>
      <c r="W65" s="14">
        <f t="shared" si="18"/>
        <v>0.00621301775147929</v>
      </c>
      <c r="X65" s="15">
        <f t="shared" si="19"/>
        <v>0.001183431952662722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2.75">
      <c r="A66" s="7" t="s">
        <v>43</v>
      </c>
      <c r="B66" s="19">
        <v>3725</v>
      </c>
      <c r="C66" s="19">
        <v>2141</v>
      </c>
      <c r="D66" s="19">
        <v>2087</v>
      </c>
      <c r="E66" s="23">
        <f t="shared" si="20"/>
        <v>0.574765100671141</v>
      </c>
      <c r="F66" s="19">
        <v>0</v>
      </c>
      <c r="G66" s="20">
        <f t="shared" si="2"/>
        <v>0.005604857543204111</v>
      </c>
      <c r="H66" s="20">
        <f t="shared" si="3"/>
        <v>0.01972757162987318</v>
      </c>
      <c r="I66" s="14">
        <f t="shared" si="4"/>
        <v>0.2559887271019258</v>
      </c>
      <c r="J66" s="14">
        <f t="shared" si="5"/>
        <v>0.10098637858149366</v>
      </c>
      <c r="K66" s="14">
        <f t="shared" si="6"/>
        <v>0.2052606857679662</v>
      </c>
      <c r="L66" s="14">
        <f t="shared" si="7"/>
        <v>0.14185063410051668</v>
      </c>
      <c r="M66" s="14">
        <f t="shared" si="8"/>
        <v>0.06294034758102396</v>
      </c>
      <c r="N66" s="14">
        <f t="shared" si="9"/>
        <v>0.11178957256928135</v>
      </c>
      <c r="O66" s="14">
        <f t="shared" si="10"/>
        <v>0.018788163457022077</v>
      </c>
      <c r="P66" s="14">
        <f t="shared" si="11"/>
        <v>0.02489431658055425</v>
      </c>
      <c r="Q66" s="14">
        <f t="shared" si="12"/>
        <v>0.009394081728511038</v>
      </c>
      <c r="R66" s="14">
        <f t="shared" si="13"/>
        <v>0.007984969469234382</v>
      </c>
      <c r="S66" s="14">
        <f t="shared" si="14"/>
        <v>0.010333489901362142</v>
      </c>
      <c r="T66" s="14">
        <f t="shared" si="15"/>
        <v>0.007045561296383279</v>
      </c>
      <c r="U66" s="14">
        <f t="shared" si="16"/>
        <v>0.011272898074213245</v>
      </c>
      <c r="V66" s="14">
        <f t="shared" si="17"/>
        <v>0.0056364490371066224</v>
      </c>
      <c r="W66" s="14">
        <f t="shared" si="18"/>
        <v>0.005166744950681071</v>
      </c>
      <c r="X66" s="15">
        <f t="shared" si="19"/>
        <v>0.0009394081728511038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2.75">
      <c r="A67" s="9" t="s">
        <v>44</v>
      </c>
      <c r="B67" s="10">
        <f>SUM(B39:B66)</f>
        <v>155331</v>
      </c>
      <c r="C67" s="10">
        <f>SUM(C39:C66)</f>
        <v>101347</v>
      </c>
      <c r="D67" s="10">
        <f>SUM(D39:D66)</f>
        <v>98851</v>
      </c>
      <c r="E67" s="24">
        <f t="shared" si="20"/>
        <v>0.6524582987298092</v>
      </c>
      <c r="F67" s="10">
        <f>SUM(F39:F66)</f>
        <v>8</v>
      </c>
      <c r="G67" s="20">
        <f t="shared" si="2"/>
        <v>0.008465963472031733</v>
      </c>
      <c r="H67" s="20">
        <f t="shared" si="3"/>
        <v>0.016300291574202153</v>
      </c>
      <c r="I67" s="20">
        <f t="shared" si="4"/>
        <v>0.19653892465842032</v>
      </c>
      <c r="J67" s="20">
        <f t="shared" si="5"/>
        <v>0.19113534814755845</v>
      </c>
      <c r="K67" s="20">
        <f t="shared" si="6"/>
        <v>0.17752191782185114</v>
      </c>
      <c r="L67" s="20">
        <f t="shared" si="7"/>
        <v>0.12992466837166258</v>
      </c>
      <c r="M67" s="20">
        <f t="shared" si="8"/>
        <v>0.1016628685726796</v>
      </c>
      <c r="N67" s="20">
        <f t="shared" si="9"/>
        <v>0.10087671287404591</v>
      </c>
      <c r="O67" s="20">
        <f t="shared" si="10"/>
        <v>0.023256276806416624</v>
      </c>
      <c r="P67" s="20">
        <f t="shared" si="11"/>
        <v>0.017305376707898376</v>
      </c>
      <c r="Q67" s="20">
        <f t="shared" si="12"/>
        <v>0.009175133596712078</v>
      </c>
      <c r="R67" s="20">
        <f t="shared" si="13"/>
        <v>0.009175133596712078</v>
      </c>
      <c r="S67" s="20">
        <f t="shared" si="14"/>
        <v>0.007533162833742997</v>
      </c>
      <c r="T67" s="20">
        <f t="shared" si="15"/>
        <v>0.0067271044591945385</v>
      </c>
      <c r="U67" s="20">
        <f t="shared" si="16"/>
        <v>0.006249440237239897</v>
      </c>
      <c r="V67" s="20">
        <f t="shared" si="17"/>
        <v>0.00354267631283026</v>
      </c>
      <c r="W67" s="20">
        <f t="shared" si="18"/>
        <v>0.002179343012668053</v>
      </c>
      <c r="X67" s="21">
        <f t="shared" si="19"/>
        <v>0.0008956204161649534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Martin</cp:lastModifiedBy>
  <cp:lastPrinted>2012-11-26T12:26:07Z</cp:lastPrinted>
  <dcterms:modified xsi:type="dcterms:W3CDTF">2012-11-26T12:26:10Z</dcterms:modified>
  <cp:category/>
  <cp:version/>
  <cp:contentType/>
  <cp:contentStatus/>
</cp:coreProperties>
</file>